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2820" windowWidth="14940" windowHeight="9375" tabRatio="779" activeTab="3"/>
  </bookViews>
  <sheets>
    <sheet name="280219-1 補助事業費" sheetId="1" r:id="rId1"/>
    <sheet name="280219-2 単独事業費" sheetId="2" r:id="rId2"/>
    <sheet name="280219-3 県営事業負担金" sheetId="3" r:id="rId3"/>
    <sheet name="280219-4 国直轄、同級他団体、受託事業" sheetId="4" r:id="rId4"/>
  </sheets>
  <definedNames>
    <definedName name="_xlnm.Print_Area" localSheetId="0">'280219-1 補助事業費'!$A$1:$BC$35</definedName>
    <definedName name="_xlnm.Print_Area" localSheetId="1">'280219-2 単独事業費'!$A$1:$BD$35</definedName>
    <definedName name="_xlnm.Print_Area" localSheetId="2">'280219-3 県営事業負担金'!$A$1:$AA$35</definedName>
    <definedName name="_xlnm.Print_Area" localSheetId="3">'280219-4 国直轄、同級他団体、受託事業'!$A$1:$AG$35</definedName>
    <definedName name="_xlnm.Print_Titles" localSheetId="0">'280219-1 補助事業費'!$A:$D</definedName>
    <definedName name="_xlnm.Print_Titles" localSheetId="1">'280219-2 単独事業費'!$A:$D</definedName>
    <definedName name="_xlnm.Print_Titles" localSheetId="2">'280219-3 県営事業負担金'!$A:$D</definedName>
    <definedName name="_xlnm.Print_Titles" localSheetId="3">'280219-4 国直轄、同級他団体、受託事業'!$A:$D</definedName>
  </definedNames>
  <calcPr fullCalcOnLoad="1"/>
</workbook>
</file>

<file path=xl/sharedStrings.xml><?xml version="1.0" encoding="utf-8"?>
<sst xmlns="http://schemas.openxmlformats.org/spreadsheetml/2006/main" count="348" uniqueCount="118">
  <si>
    <t>田布施町</t>
  </si>
  <si>
    <t>県　　　　計</t>
  </si>
  <si>
    <t>市　　　　計</t>
  </si>
  <si>
    <t>区　　分</t>
  </si>
  <si>
    <t>補助事業費計</t>
  </si>
  <si>
    <t>うち庁舎等</t>
  </si>
  <si>
    <t>うち保育所</t>
  </si>
  <si>
    <t>うちごみ処理</t>
  </si>
  <si>
    <t>うちし尿処理</t>
  </si>
  <si>
    <t>うち国立公園等</t>
  </si>
  <si>
    <t>うち観光</t>
  </si>
  <si>
    <t>うち街路</t>
  </si>
  <si>
    <t>うち都市下水路</t>
  </si>
  <si>
    <t>うち区画整理</t>
  </si>
  <si>
    <t>うち公園</t>
  </si>
  <si>
    <t>うち庁舎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</si>
  <si>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</si>
  <si>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</si>
  <si>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</si>
  <si>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</si>
  <si>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</si>
  <si>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</si>
  <si>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</si>
  <si>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</si>
  <si>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</si>
  <si>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</si>
  <si>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</si>
  <si>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</si>
  <si>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</si>
  <si>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</si>
  <si>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</si>
  <si>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</si>
  <si>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</si>
  <si>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</si>
  <si>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</si>
  <si>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</si>
  <si>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区　　分</t>
  </si>
  <si>
    <t>国　直　轄　事　業　負　担　金　の　内　訳</t>
  </si>
  <si>
    <t>計</t>
  </si>
  <si>
    <t>（単位 千円）</t>
  </si>
  <si>
    <t>　２　単独事業費の状況</t>
  </si>
  <si>
    <t xml:space="preserve"> 市町名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</si>
  <si>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</si>
  <si>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</si>
  <si>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</si>
  <si>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</si>
  <si>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</si>
  <si>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</si>
  <si>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</si>
  <si>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</si>
  <si>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</si>
  <si>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</si>
  <si>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総務費</t>
  </si>
  <si>
    <t>民生費</t>
  </si>
  <si>
    <t>衛生費</t>
  </si>
  <si>
    <t>清掃費</t>
  </si>
  <si>
    <t>環境衛生費</t>
  </si>
  <si>
    <t>その他</t>
  </si>
  <si>
    <t>労働費</t>
  </si>
  <si>
    <t>農林水産業費</t>
  </si>
  <si>
    <t>造林</t>
  </si>
  <si>
    <t>林道</t>
  </si>
  <si>
    <t>治山</t>
  </si>
  <si>
    <t>砂防</t>
  </si>
  <si>
    <t>漁港</t>
  </si>
  <si>
    <t>農業農村整備</t>
  </si>
  <si>
    <t>海岸保全</t>
  </si>
  <si>
    <t>商工費</t>
  </si>
  <si>
    <t>土木費</t>
  </si>
  <si>
    <t>道路</t>
  </si>
  <si>
    <t>橋りょう</t>
  </si>
  <si>
    <t>河川</t>
  </si>
  <si>
    <t>港湾</t>
  </si>
  <si>
    <t>都市計画</t>
  </si>
  <si>
    <t>住宅</t>
  </si>
  <si>
    <t>空港</t>
  </si>
  <si>
    <t>消防費</t>
  </si>
  <si>
    <t>教育費</t>
  </si>
  <si>
    <t>小学校</t>
  </si>
  <si>
    <t>中学校</t>
  </si>
  <si>
    <t>高等学校</t>
  </si>
  <si>
    <t>幼稚園</t>
  </si>
  <si>
    <t>大学</t>
  </si>
  <si>
    <t>各種学校</t>
  </si>
  <si>
    <t>社会教育</t>
  </si>
  <si>
    <t>単独事業費計</t>
  </si>
  <si>
    <t>①</t>
  </si>
  <si>
    <t>②</t>
  </si>
  <si>
    <t>③</t>
  </si>
  <si>
    <t>④</t>
  </si>
  <si>
    <t>総務費</t>
  </si>
  <si>
    <t>労働費</t>
  </si>
  <si>
    <t>農林水産業費</t>
  </si>
  <si>
    <t>うち</t>
  </si>
  <si>
    <t>道路橋りょう</t>
  </si>
  <si>
    <t>河川海岸</t>
  </si>
  <si>
    <t>都市計画</t>
  </si>
  <si>
    <t>街路</t>
  </si>
  <si>
    <t>都市下水路</t>
  </si>
  <si>
    <t>区画整理</t>
  </si>
  <si>
    <t>その他</t>
  </si>
  <si>
    <t>住宅</t>
  </si>
  <si>
    <t>消防費</t>
  </si>
  <si>
    <t>教育費</t>
  </si>
  <si>
    <t>うち高等学校</t>
  </si>
  <si>
    <t>県営事業
負担金計</t>
  </si>
  <si>
    <t xml:space="preserve">国直轄、 </t>
  </si>
  <si>
    <t>同級他団体</t>
  </si>
  <si>
    <t>受託事業計</t>
  </si>
  <si>
    <t>道路橋りょう</t>
  </si>
  <si>
    <t>河川海岸</t>
  </si>
  <si>
    <t>港湾</t>
  </si>
  <si>
    <t>農業農村整備</t>
  </si>
  <si>
    <t>特別支援学校</t>
  </si>
  <si>
    <t>　１　補助事業費の状況</t>
  </si>
  <si>
    <t>　３　県営事業負担金の状況</t>
  </si>
  <si>
    <t>　４　国直轄、同級他団体施行事業負担金、受託事業の状況</t>
  </si>
  <si>
    <t>第２－１９表　普通建設事業費の状況（21～23表関係）－充当一般財源等－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</si>
</sst>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3" borderId="1" applyNumberFormat="0" applyAlignment="0" applyProtection="0"/>
    <xf numFmtId="0" fontId="32" fillId="33" borderId="1" applyNumberFormat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29" fillId="35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7" borderId="4" applyNumberFormat="0" applyAlignment="0" applyProtection="0"/>
    <xf numFmtId="0" fontId="36" fillId="37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7" borderId="9" applyNumberFormat="0" applyAlignment="0" applyProtection="0"/>
    <xf numFmtId="0" fontId="42" fillId="37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8" borderId="4" applyNumberFormat="0" applyAlignment="0" applyProtection="0"/>
    <xf numFmtId="0" fontId="44" fillId="38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shrinkToFit="1"/>
    </xf>
    <xf numFmtId="0" fontId="5" fillId="0" borderId="1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top" shrinkToFit="1"/>
    </xf>
    <xf numFmtId="0" fontId="5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18" xfId="0" applyFont="1" applyFill="1" applyBorder="1" applyAlignment="1" quotePrefix="1">
      <alignment horizontal="center" vertical="center" shrinkToFit="1"/>
    </xf>
    <xf numFmtId="176" fontId="5" fillId="0" borderId="16" xfId="0" applyNumberFormat="1" applyFont="1" applyFill="1" applyBorder="1" applyAlignment="1">
      <alignment vertical="center" shrinkToFit="1"/>
    </xf>
    <xf numFmtId="176" fontId="5" fillId="0" borderId="19" xfId="0" applyNumberFormat="1" applyFont="1" applyFill="1" applyBorder="1" applyAlignment="1">
      <alignment vertical="center" shrinkToFit="1"/>
    </xf>
    <xf numFmtId="0" fontId="9" fillId="0" borderId="0" xfId="102" applyFont="1" applyFill="1" applyAlignment="1">
      <alignment horizontal="center"/>
      <protection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3" xfId="0" applyFont="1" applyFill="1" applyBorder="1" applyAlignment="1" quotePrefix="1">
      <alignment horizontal="left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6" xfId="0" applyFont="1" applyFill="1" applyBorder="1" applyAlignment="1" quotePrefix="1">
      <alignment horizontal="left" vertical="center"/>
    </xf>
    <xf numFmtId="0" fontId="5" fillId="0" borderId="25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24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16" xfId="0" applyFont="1" applyFill="1" applyBorder="1" applyAlignment="1" quotePrefix="1">
      <alignment horizontal="left" vertical="center"/>
    </xf>
    <xf numFmtId="0" fontId="5" fillId="0" borderId="26" xfId="0" applyFont="1" applyFill="1" applyBorder="1" applyAlignment="1" quotePrefix="1">
      <alignment horizontal="left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distributed" vertical="center" shrinkToFit="1"/>
    </xf>
    <xf numFmtId="0" fontId="5" fillId="0" borderId="16" xfId="0" applyFont="1" applyFill="1" applyBorder="1" applyAlignment="1" quotePrefix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horizontal="distributed" vertical="center" shrinkToFit="1"/>
    </xf>
    <xf numFmtId="0" fontId="5" fillId="0" borderId="23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26" xfId="0" applyFont="1" applyFill="1" applyBorder="1" applyAlignment="1">
      <alignment horizontal="distributed" vertical="center" shrinkToFit="1"/>
    </xf>
    <xf numFmtId="0" fontId="5" fillId="0" borderId="23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25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33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176" fontId="5" fillId="0" borderId="26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centerContinuous" vertical="center"/>
    </xf>
    <xf numFmtId="0" fontId="5" fillId="0" borderId="35" xfId="0" applyFont="1" applyFill="1" applyBorder="1" applyAlignment="1">
      <alignment horizontal="centerContinuous" vertical="center"/>
    </xf>
    <xf numFmtId="0" fontId="5" fillId="0" borderId="36" xfId="0" applyFont="1" applyFill="1" applyBorder="1" applyAlignment="1">
      <alignment horizontal="centerContinuous" vertical="center"/>
    </xf>
    <xf numFmtId="176" fontId="5" fillId="0" borderId="37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9" fillId="0" borderId="0" xfId="103" applyFont="1" applyFill="1" applyAlignment="1">
      <alignment horizontal="center"/>
      <protection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帳票61_22(1)" xfId="102"/>
    <cellStyle name="標準_帳票61_22(2)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38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477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57150</xdr:colOff>
      <xdr:row>7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9525" y="504825"/>
          <a:ext cx="12382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38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F38"/>
  <sheetViews>
    <sheetView view="pageBreakPreview" zoomScale="70" zoomScaleNormal="75" zoomScaleSheetLayoutView="70" zoomScalePageLayoutView="0" workbookViewId="0" topLeftCell="A1">
      <pane xSplit="4" ySplit="7" topLeftCell="AO29" activePane="bottomRight" state="frozen"/>
      <selection pane="topLeft" activeCell="E27" sqref="E27:AG32"/>
      <selection pane="topRight" activeCell="E27" sqref="E27:AG32"/>
      <selection pane="bottomLeft" activeCell="E27" sqref="E27:AG32"/>
      <selection pane="bottomRight" activeCell="A36" sqref="A36:IV39"/>
    </sheetView>
  </sheetViews>
  <sheetFormatPr defaultColWidth="9.00390625" defaultRowHeight="17.25" customHeight="1"/>
  <cols>
    <col min="1" max="1" width="3.00390625" style="3" customWidth="1"/>
    <col min="2" max="2" width="0.74609375" style="3" customWidth="1"/>
    <col min="3" max="3" width="11.875" style="3" customWidth="1"/>
    <col min="4" max="4" width="0.74609375" style="3" customWidth="1"/>
    <col min="5" max="55" width="11.75390625" style="20" customWidth="1"/>
    <col min="56" max="56" width="9.625" style="20" customWidth="1"/>
    <col min="57" max="74" width="10.625" style="20" customWidth="1"/>
    <col min="75" max="16384" width="9.00390625" style="20" customWidth="1"/>
  </cols>
  <sheetData>
    <row r="1" spans="1:5" s="2" customFormat="1" ht="17.25" customHeight="1">
      <c r="A1" s="4"/>
      <c r="B1" s="4"/>
      <c r="C1" s="4"/>
      <c r="E1" s="21" t="s">
        <v>117</v>
      </c>
    </row>
    <row r="2" spans="1:55" s="2" customFormat="1" ht="22.5" customHeight="1" thickBot="1">
      <c r="A2" s="4"/>
      <c r="B2" s="4"/>
      <c r="C2" s="4"/>
      <c r="E2" s="21" t="s">
        <v>114</v>
      </c>
      <c r="BC2" s="75" t="s">
        <v>39</v>
      </c>
    </row>
    <row r="3" spans="1:55" s="1" customFormat="1" ht="17.25" customHeight="1">
      <c r="A3" s="5"/>
      <c r="B3" s="6"/>
      <c r="C3" s="7"/>
      <c r="D3" s="64"/>
      <c r="E3" s="22"/>
      <c r="F3" s="23"/>
      <c r="G3" s="24"/>
      <c r="H3" s="23"/>
      <c r="I3" s="24"/>
      <c r="J3" s="22"/>
      <c r="K3" s="23"/>
      <c r="L3" s="25"/>
      <c r="M3" s="24"/>
      <c r="N3" s="22"/>
      <c r="O3" s="22"/>
      <c r="P3" s="22"/>
      <c r="Q3" s="22"/>
      <c r="R3" s="22"/>
      <c r="S3" s="24"/>
      <c r="T3" s="22"/>
      <c r="U3" s="23"/>
      <c r="V3" s="22"/>
      <c r="W3" s="22"/>
      <c r="X3" s="22"/>
      <c r="Y3" s="22"/>
      <c r="Z3" s="25"/>
      <c r="AA3" s="25"/>
      <c r="AB3" s="24"/>
      <c r="AC3" s="22"/>
      <c r="AD3" s="22"/>
      <c r="AE3" s="22"/>
      <c r="AF3" s="22"/>
      <c r="AG3" s="24"/>
      <c r="AH3" s="22"/>
      <c r="AI3" s="22"/>
      <c r="AJ3" s="23"/>
      <c r="AK3" s="25"/>
      <c r="AL3" s="25"/>
      <c r="AM3" s="25"/>
      <c r="AN3" s="24"/>
      <c r="AO3" s="22"/>
      <c r="AP3" s="22"/>
      <c r="AQ3" s="22"/>
      <c r="AR3" s="23"/>
      <c r="AS3" s="24"/>
      <c r="AT3" s="22"/>
      <c r="AU3" s="25"/>
      <c r="AV3" s="22"/>
      <c r="AW3" s="22"/>
      <c r="AX3" s="22"/>
      <c r="AY3" s="22"/>
      <c r="AZ3" s="22"/>
      <c r="BA3" s="22"/>
      <c r="BB3" s="24"/>
      <c r="BC3" s="26"/>
    </row>
    <row r="4" spans="1:55" s="1" customFormat="1" ht="17.25" customHeight="1">
      <c r="A4" s="8"/>
      <c r="B4" s="9"/>
      <c r="C4" s="106" t="s">
        <v>3</v>
      </c>
      <c r="D4" s="46"/>
      <c r="E4" s="27"/>
      <c r="F4" s="28">
        <v>1</v>
      </c>
      <c r="G4" s="29"/>
      <c r="H4" s="28">
        <v>2</v>
      </c>
      <c r="I4" s="29"/>
      <c r="J4" s="30">
        <v>3</v>
      </c>
      <c r="K4" s="31" t="s">
        <v>42</v>
      </c>
      <c r="L4" s="32"/>
      <c r="M4" s="29"/>
      <c r="N4" s="33" t="s">
        <v>43</v>
      </c>
      <c r="O4" s="33" t="s">
        <v>44</v>
      </c>
      <c r="P4" s="30">
        <v>4</v>
      </c>
      <c r="Q4" s="30">
        <v>5</v>
      </c>
      <c r="R4" s="33" t="s">
        <v>42</v>
      </c>
      <c r="S4" s="34" t="s">
        <v>43</v>
      </c>
      <c r="T4" s="33" t="s">
        <v>44</v>
      </c>
      <c r="U4" s="31" t="s">
        <v>45</v>
      </c>
      <c r="V4" s="33" t="s">
        <v>46</v>
      </c>
      <c r="W4" s="33" t="s">
        <v>47</v>
      </c>
      <c r="X4" s="33" t="s">
        <v>48</v>
      </c>
      <c r="Y4" s="33" t="s">
        <v>49</v>
      </c>
      <c r="Z4" s="35">
        <v>6</v>
      </c>
      <c r="AA4" s="36"/>
      <c r="AB4" s="37"/>
      <c r="AC4" s="30">
        <v>7</v>
      </c>
      <c r="AD4" s="33" t="s">
        <v>42</v>
      </c>
      <c r="AE4" s="33" t="s">
        <v>43</v>
      </c>
      <c r="AF4" s="33" t="s">
        <v>44</v>
      </c>
      <c r="AG4" s="34" t="s">
        <v>45</v>
      </c>
      <c r="AH4" s="33" t="s">
        <v>46</v>
      </c>
      <c r="AI4" s="33" t="s">
        <v>47</v>
      </c>
      <c r="AJ4" s="31" t="s">
        <v>48</v>
      </c>
      <c r="AK4" s="38"/>
      <c r="AL4" s="36"/>
      <c r="AM4" s="36"/>
      <c r="AN4" s="37"/>
      <c r="AO4" s="33" t="s">
        <v>49</v>
      </c>
      <c r="AP4" s="33" t="s">
        <v>50</v>
      </c>
      <c r="AQ4" s="33" t="s">
        <v>51</v>
      </c>
      <c r="AR4" s="28">
        <v>8</v>
      </c>
      <c r="AS4" s="39"/>
      <c r="AT4" s="30">
        <v>9</v>
      </c>
      <c r="AU4" s="40" t="s">
        <v>42</v>
      </c>
      <c r="AV4" s="33" t="s">
        <v>43</v>
      </c>
      <c r="AW4" s="41" t="s">
        <v>44</v>
      </c>
      <c r="AX4" s="41" t="s">
        <v>45</v>
      </c>
      <c r="AY4" s="41" t="s">
        <v>46</v>
      </c>
      <c r="AZ4" s="33" t="s">
        <v>47</v>
      </c>
      <c r="BA4" s="33" t="s">
        <v>48</v>
      </c>
      <c r="BB4" s="34" t="s">
        <v>49</v>
      </c>
      <c r="BC4" s="42" t="s">
        <v>50</v>
      </c>
    </row>
    <row r="5" spans="1:55" s="1" customFormat="1" ht="17.25" customHeight="1">
      <c r="A5" s="8"/>
      <c r="B5" s="9"/>
      <c r="C5" s="9"/>
      <c r="D5" s="46"/>
      <c r="E5" s="43" t="s">
        <v>4</v>
      </c>
      <c r="F5" s="44" t="s">
        <v>52</v>
      </c>
      <c r="G5" s="45"/>
      <c r="H5" s="44" t="s">
        <v>53</v>
      </c>
      <c r="I5" s="45"/>
      <c r="J5" s="44" t="s">
        <v>54</v>
      </c>
      <c r="K5" s="44" t="s">
        <v>55</v>
      </c>
      <c r="L5" s="46"/>
      <c r="M5" s="13"/>
      <c r="N5" s="44" t="s">
        <v>56</v>
      </c>
      <c r="O5" s="44" t="s">
        <v>57</v>
      </c>
      <c r="P5" s="44" t="s">
        <v>58</v>
      </c>
      <c r="Q5" s="44" t="s">
        <v>59</v>
      </c>
      <c r="R5" s="44" t="s">
        <v>60</v>
      </c>
      <c r="S5" s="47" t="s">
        <v>61</v>
      </c>
      <c r="T5" s="44" t="s">
        <v>62</v>
      </c>
      <c r="U5" s="48" t="s">
        <v>63</v>
      </c>
      <c r="V5" s="44" t="s">
        <v>64</v>
      </c>
      <c r="W5" s="44" t="s">
        <v>65</v>
      </c>
      <c r="X5" s="44" t="s">
        <v>66</v>
      </c>
      <c r="Y5" s="44" t="s">
        <v>57</v>
      </c>
      <c r="Z5" s="47" t="s">
        <v>67</v>
      </c>
      <c r="AA5" s="13"/>
      <c r="AB5" s="13"/>
      <c r="AC5" s="44" t="s">
        <v>68</v>
      </c>
      <c r="AD5" s="44" t="s">
        <v>69</v>
      </c>
      <c r="AE5" s="44" t="s">
        <v>70</v>
      </c>
      <c r="AF5" s="44" t="s">
        <v>71</v>
      </c>
      <c r="AG5" s="47" t="s">
        <v>63</v>
      </c>
      <c r="AH5" s="44" t="s">
        <v>66</v>
      </c>
      <c r="AI5" s="44" t="s">
        <v>72</v>
      </c>
      <c r="AJ5" s="44" t="s">
        <v>73</v>
      </c>
      <c r="AK5" s="13"/>
      <c r="AL5" s="13"/>
      <c r="AM5" s="13"/>
      <c r="AN5" s="13"/>
      <c r="AO5" s="44" t="s">
        <v>74</v>
      </c>
      <c r="AP5" s="44" t="s">
        <v>75</v>
      </c>
      <c r="AQ5" s="44" t="s">
        <v>57</v>
      </c>
      <c r="AR5" s="48" t="s">
        <v>76</v>
      </c>
      <c r="AS5" s="13"/>
      <c r="AT5" s="44" t="s">
        <v>77</v>
      </c>
      <c r="AU5" s="47" t="s">
        <v>78</v>
      </c>
      <c r="AV5" s="44" t="s">
        <v>79</v>
      </c>
      <c r="AW5" s="44" t="s">
        <v>80</v>
      </c>
      <c r="AX5" s="44" t="s">
        <v>81</v>
      </c>
      <c r="AY5" s="44" t="s">
        <v>113</v>
      </c>
      <c r="AZ5" s="44" t="s">
        <v>82</v>
      </c>
      <c r="BA5" s="44" t="s">
        <v>83</v>
      </c>
      <c r="BB5" s="49" t="s">
        <v>84</v>
      </c>
      <c r="BC5" s="50" t="s">
        <v>57</v>
      </c>
    </row>
    <row r="6" spans="1:55" s="1" customFormat="1" ht="17.25" customHeight="1">
      <c r="A6" s="108" t="s">
        <v>34</v>
      </c>
      <c r="B6" s="109"/>
      <c r="C6" s="109"/>
      <c r="D6" s="46"/>
      <c r="E6" s="13"/>
      <c r="F6" s="13"/>
      <c r="G6" s="44" t="s">
        <v>5</v>
      </c>
      <c r="H6" s="51"/>
      <c r="I6" s="44" t="s">
        <v>6</v>
      </c>
      <c r="J6" s="13"/>
      <c r="K6" s="13"/>
      <c r="L6" s="47" t="s">
        <v>7</v>
      </c>
      <c r="M6" s="44" t="s">
        <v>8</v>
      </c>
      <c r="N6" s="13"/>
      <c r="O6" s="13"/>
      <c r="P6" s="13"/>
      <c r="Q6" s="13"/>
      <c r="R6" s="13"/>
      <c r="S6" s="9"/>
      <c r="T6" s="13"/>
      <c r="U6" s="51"/>
      <c r="V6" s="13"/>
      <c r="W6" s="13"/>
      <c r="X6" s="13"/>
      <c r="Y6" s="13"/>
      <c r="Z6" s="46"/>
      <c r="AA6" s="43" t="s">
        <v>9</v>
      </c>
      <c r="AB6" s="44" t="s">
        <v>10</v>
      </c>
      <c r="AC6" s="13"/>
      <c r="AD6" s="13"/>
      <c r="AE6" s="13"/>
      <c r="AF6" s="13"/>
      <c r="AG6" s="46"/>
      <c r="AH6" s="13"/>
      <c r="AI6" s="13"/>
      <c r="AJ6" s="13"/>
      <c r="AK6" s="44" t="s">
        <v>11</v>
      </c>
      <c r="AL6" s="43" t="s">
        <v>12</v>
      </c>
      <c r="AM6" s="44" t="s">
        <v>13</v>
      </c>
      <c r="AN6" s="44" t="s">
        <v>14</v>
      </c>
      <c r="AO6" s="51"/>
      <c r="AP6" s="13"/>
      <c r="AQ6" s="13"/>
      <c r="AR6" s="51"/>
      <c r="AS6" s="44" t="s">
        <v>15</v>
      </c>
      <c r="AT6" s="13"/>
      <c r="AU6" s="46"/>
      <c r="AV6" s="13"/>
      <c r="AW6" s="13"/>
      <c r="AX6" s="13"/>
      <c r="AY6" s="13"/>
      <c r="AZ6" s="51"/>
      <c r="BA6" s="13"/>
      <c r="BB6" s="9"/>
      <c r="BC6" s="52"/>
    </row>
    <row r="7" spans="1:55" s="1" customFormat="1" ht="17.25" customHeight="1">
      <c r="A7" s="10"/>
      <c r="B7" s="11"/>
      <c r="C7" s="11"/>
      <c r="D7" s="67"/>
      <c r="E7" s="53"/>
      <c r="F7" s="53"/>
      <c r="G7" s="53"/>
      <c r="H7" s="54"/>
      <c r="I7" s="53"/>
      <c r="J7" s="53"/>
      <c r="K7" s="14"/>
      <c r="L7" s="55"/>
      <c r="M7" s="53"/>
      <c r="N7" s="53"/>
      <c r="O7" s="53"/>
      <c r="P7" s="53"/>
      <c r="Q7" s="53"/>
      <c r="R7" s="53"/>
      <c r="S7" s="56"/>
      <c r="T7" s="53"/>
      <c r="U7" s="54"/>
      <c r="V7" s="53"/>
      <c r="W7" s="53"/>
      <c r="X7" s="53"/>
      <c r="Y7" s="53"/>
      <c r="Z7" s="55"/>
      <c r="AA7" s="53"/>
      <c r="AB7" s="53"/>
      <c r="AC7" s="53"/>
      <c r="AD7" s="53"/>
      <c r="AE7" s="53"/>
      <c r="AF7" s="53"/>
      <c r="AG7" s="55"/>
      <c r="AH7" s="53"/>
      <c r="AI7" s="53"/>
      <c r="AJ7" s="53"/>
      <c r="AK7" s="53"/>
      <c r="AL7" s="53"/>
      <c r="AM7" s="53"/>
      <c r="AN7" s="53"/>
      <c r="AO7" s="54"/>
      <c r="AP7" s="53"/>
      <c r="AQ7" s="53"/>
      <c r="AR7" s="54"/>
      <c r="AS7" s="53"/>
      <c r="AT7" s="53"/>
      <c r="AU7" s="55"/>
      <c r="AV7" s="53"/>
      <c r="AW7" s="53"/>
      <c r="AX7" s="53"/>
      <c r="AY7" s="53"/>
      <c r="AZ7" s="54"/>
      <c r="BA7" s="53"/>
      <c r="BB7" s="56"/>
      <c r="BC7" s="57"/>
    </row>
    <row r="8" spans="1:56" s="83" customFormat="1" ht="11.25" customHeight="1">
      <c r="A8" s="76"/>
      <c r="B8" s="77"/>
      <c r="C8" s="78"/>
      <c r="D8" s="79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1"/>
      <c r="BD8" s="82"/>
    </row>
    <row r="9" spans="1:56" s="89" customFormat="1" ht="15.75" customHeight="1">
      <c r="A9" s="84" t="s">
        <v>1</v>
      </c>
      <c r="B9" s="85"/>
      <c r="C9" s="85"/>
      <c r="D9" s="86"/>
      <c r="E9" s="16">
        <f aca="true" t="shared" si="0" ref="E9:AJ9">E25+E34</f>
        <v>2902631</v>
      </c>
      <c r="F9" s="16">
        <f t="shared" si="0"/>
        <v>76235</v>
      </c>
      <c r="G9" s="16">
        <f t="shared" si="0"/>
        <v>32808</v>
      </c>
      <c r="H9" s="16">
        <f t="shared" si="0"/>
        <v>86913</v>
      </c>
      <c r="I9" s="16">
        <f t="shared" si="0"/>
        <v>61053</v>
      </c>
      <c r="J9" s="16">
        <f t="shared" si="0"/>
        <v>1021348</v>
      </c>
      <c r="K9" s="16">
        <f t="shared" si="0"/>
        <v>1019396</v>
      </c>
      <c r="L9" s="16">
        <f t="shared" si="0"/>
        <v>826187</v>
      </c>
      <c r="M9" s="16">
        <f t="shared" si="0"/>
        <v>181385</v>
      </c>
      <c r="N9" s="16">
        <f t="shared" si="0"/>
        <v>1354</v>
      </c>
      <c r="O9" s="16">
        <f t="shared" si="0"/>
        <v>598</v>
      </c>
      <c r="P9" s="16">
        <f t="shared" si="0"/>
        <v>0</v>
      </c>
      <c r="Q9" s="16">
        <f t="shared" si="0"/>
        <v>320536</v>
      </c>
      <c r="R9" s="16">
        <f t="shared" si="0"/>
        <v>138296</v>
      </c>
      <c r="S9" s="16">
        <f t="shared" si="0"/>
        <v>10478</v>
      </c>
      <c r="T9" s="16">
        <f t="shared" si="0"/>
        <v>0</v>
      </c>
      <c r="U9" s="16">
        <f t="shared" si="0"/>
        <v>0</v>
      </c>
      <c r="V9" s="16">
        <f t="shared" si="0"/>
        <v>87578</v>
      </c>
      <c r="W9" s="16">
        <f t="shared" si="0"/>
        <v>29869</v>
      </c>
      <c r="X9" s="16">
        <f t="shared" si="0"/>
        <v>41509</v>
      </c>
      <c r="Y9" s="16">
        <f t="shared" si="0"/>
        <v>12806</v>
      </c>
      <c r="Z9" s="16">
        <f t="shared" si="0"/>
        <v>19460</v>
      </c>
      <c r="AA9" s="16">
        <f t="shared" si="0"/>
        <v>0</v>
      </c>
      <c r="AB9" s="16">
        <f t="shared" si="0"/>
        <v>18085</v>
      </c>
      <c r="AC9" s="16">
        <f t="shared" si="0"/>
        <v>1048127</v>
      </c>
      <c r="AD9" s="16">
        <f t="shared" si="0"/>
        <v>260313</v>
      </c>
      <c r="AE9" s="16">
        <f t="shared" si="0"/>
        <v>223585</v>
      </c>
      <c r="AF9" s="16">
        <f t="shared" si="0"/>
        <v>22129</v>
      </c>
      <c r="AG9" s="16">
        <f t="shared" si="0"/>
        <v>1510</v>
      </c>
      <c r="AH9" s="16">
        <f t="shared" si="0"/>
        <v>5100</v>
      </c>
      <c r="AI9" s="16">
        <f t="shared" si="0"/>
        <v>48570</v>
      </c>
      <c r="AJ9" s="16">
        <f t="shared" si="0"/>
        <v>340640</v>
      </c>
      <c r="AK9" s="16">
        <f aca="true" t="shared" si="1" ref="AK9:BC9">AK25+AK34</f>
        <v>127703</v>
      </c>
      <c r="AL9" s="16">
        <f t="shared" si="1"/>
        <v>1118</v>
      </c>
      <c r="AM9" s="16">
        <f t="shared" si="1"/>
        <v>178513</v>
      </c>
      <c r="AN9" s="16">
        <f t="shared" si="1"/>
        <v>33306</v>
      </c>
      <c r="AO9" s="16">
        <f t="shared" si="1"/>
        <v>145424</v>
      </c>
      <c r="AP9" s="16">
        <f t="shared" si="1"/>
        <v>0</v>
      </c>
      <c r="AQ9" s="16">
        <f t="shared" si="1"/>
        <v>856</v>
      </c>
      <c r="AR9" s="16">
        <f t="shared" si="1"/>
        <v>7280</v>
      </c>
      <c r="AS9" s="16">
        <f t="shared" si="1"/>
        <v>0</v>
      </c>
      <c r="AT9" s="16">
        <f t="shared" si="1"/>
        <v>322732</v>
      </c>
      <c r="AU9" s="16">
        <f t="shared" si="1"/>
        <v>136954</v>
      </c>
      <c r="AV9" s="16">
        <f t="shared" si="1"/>
        <v>110962</v>
      </c>
      <c r="AW9" s="16">
        <f t="shared" si="1"/>
        <v>0</v>
      </c>
      <c r="AX9" s="16">
        <f t="shared" si="1"/>
        <v>6521</v>
      </c>
      <c r="AY9" s="16">
        <f t="shared" si="1"/>
        <v>0</v>
      </c>
      <c r="AZ9" s="16">
        <f t="shared" si="1"/>
        <v>0</v>
      </c>
      <c r="BA9" s="16">
        <f t="shared" si="1"/>
        <v>0</v>
      </c>
      <c r="BB9" s="16">
        <f t="shared" si="1"/>
        <v>56090</v>
      </c>
      <c r="BC9" s="87">
        <f t="shared" si="1"/>
        <v>12205</v>
      </c>
      <c r="BD9" s="88"/>
    </row>
    <row r="10" spans="1:56" s="89" customFormat="1" ht="11.25" customHeight="1">
      <c r="A10" s="90"/>
      <c r="B10" s="4"/>
      <c r="C10" s="4"/>
      <c r="D10" s="91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87"/>
      <c r="BD10" s="88"/>
    </row>
    <row r="11" spans="1:56" s="89" customFormat="1" ht="22.5" customHeight="1">
      <c r="A11" s="90">
        <v>1</v>
      </c>
      <c r="B11" s="4"/>
      <c r="C11" s="92" t="s">
        <v>16</v>
      </c>
      <c r="D11" s="91"/>
      <c r="E11" s="16">
        <v>230241</v>
      </c>
      <c r="F11" s="16">
        <v>18438</v>
      </c>
      <c r="G11" s="16">
        <v>0</v>
      </c>
      <c r="H11" s="16">
        <v>5096</v>
      </c>
      <c r="I11" s="16">
        <v>3520</v>
      </c>
      <c r="J11" s="16">
        <v>11519</v>
      </c>
      <c r="K11" s="16">
        <v>11519</v>
      </c>
      <c r="L11" s="16">
        <v>3873</v>
      </c>
      <c r="M11" s="16">
        <v>0</v>
      </c>
      <c r="N11" s="16">
        <v>0</v>
      </c>
      <c r="O11" s="16">
        <v>0</v>
      </c>
      <c r="P11" s="16">
        <v>0</v>
      </c>
      <c r="Q11" s="16">
        <v>50980</v>
      </c>
      <c r="R11" s="16">
        <v>279</v>
      </c>
      <c r="S11" s="16">
        <v>0</v>
      </c>
      <c r="T11" s="16">
        <v>0</v>
      </c>
      <c r="U11" s="16">
        <v>0</v>
      </c>
      <c r="V11" s="16">
        <v>10169</v>
      </c>
      <c r="W11" s="16">
        <v>28253</v>
      </c>
      <c r="X11" s="16">
        <v>12279</v>
      </c>
      <c r="Y11" s="16">
        <v>0</v>
      </c>
      <c r="Z11" s="16">
        <v>0</v>
      </c>
      <c r="AA11" s="16">
        <v>0</v>
      </c>
      <c r="AB11" s="16">
        <v>0</v>
      </c>
      <c r="AC11" s="16">
        <v>140598</v>
      </c>
      <c r="AD11" s="16">
        <v>11461</v>
      </c>
      <c r="AE11" s="16">
        <v>51897</v>
      </c>
      <c r="AF11" s="16">
        <v>13761</v>
      </c>
      <c r="AG11" s="16">
        <v>910</v>
      </c>
      <c r="AH11" s="16">
        <v>5100</v>
      </c>
      <c r="AI11" s="16">
        <v>26185</v>
      </c>
      <c r="AJ11" s="16">
        <v>30688</v>
      </c>
      <c r="AK11" s="16">
        <v>15920</v>
      </c>
      <c r="AL11" s="16">
        <v>0</v>
      </c>
      <c r="AM11" s="16">
        <v>0</v>
      </c>
      <c r="AN11" s="16">
        <v>14768</v>
      </c>
      <c r="AO11" s="16">
        <v>596</v>
      </c>
      <c r="AP11" s="16">
        <v>0</v>
      </c>
      <c r="AQ11" s="16">
        <v>0</v>
      </c>
      <c r="AR11" s="16">
        <v>0</v>
      </c>
      <c r="AS11" s="16">
        <v>0</v>
      </c>
      <c r="AT11" s="16">
        <v>3610</v>
      </c>
      <c r="AU11" s="16">
        <v>0</v>
      </c>
      <c r="AV11" s="16">
        <v>552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6">
        <v>3058</v>
      </c>
      <c r="BC11" s="87">
        <v>0</v>
      </c>
      <c r="BD11" s="88"/>
    </row>
    <row r="12" spans="1:56" s="89" customFormat="1" ht="22.5" customHeight="1">
      <c r="A12" s="90">
        <v>2</v>
      </c>
      <c r="B12" s="4"/>
      <c r="C12" s="92" t="s">
        <v>17</v>
      </c>
      <c r="D12" s="91"/>
      <c r="E12" s="16">
        <v>245388</v>
      </c>
      <c r="F12" s="16">
        <v>5233</v>
      </c>
      <c r="G12" s="16">
        <v>11</v>
      </c>
      <c r="H12" s="16">
        <v>1504</v>
      </c>
      <c r="I12" s="16">
        <v>0</v>
      </c>
      <c r="J12" s="16">
        <v>12588</v>
      </c>
      <c r="K12" s="16">
        <v>12588</v>
      </c>
      <c r="L12" s="16">
        <v>452</v>
      </c>
      <c r="M12" s="16">
        <v>12136</v>
      </c>
      <c r="N12" s="16">
        <v>0</v>
      </c>
      <c r="O12" s="16">
        <v>0</v>
      </c>
      <c r="P12" s="16">
        <v>0</v>
      </c>
      <c r="Q12" s="16">
        <v>11947</v>
      </c>
      <c r="R12" s="16">
        <v>0</v>
      </c>
      <c r="S12" s="16">
        <v>0</v>
      </c>
      <c r="T12" s="16">
        <v>0</v>
      </c>
      <c r="U12" s="16">
        <v>0</v>
      </c>
      <c r="V12" s="16">
        <v>9803</v>
      </c>
      <c r="W12" s="16">
        <v>211</v>
      </c>
      <c r="X12" s="16">
        <v>1385</v>
      </c>
      <c r="Y12" s="16">
        <v>548</v>
      </c>
      <c r="Z12" s="16">
        <v>1375</v>
      </c>
      <c r="AA12" s="16">
        <v>0</v>
      </c>
      <c r="AB12" s="16">
        <v>0</v>
      </c>
      <c r="AC12" s="16">
        <v>68316</v>
      </c>
      <c r="AD12" s="16">
        <v>41518</v>
      </c>
      <c r="AE12" s="16">
        <v>1195</v>
      </c>
      <c r="AF12" s="16">
        <v>0</v>
      </c>
      <c r="AG12" s="16">
        <v>0</v>
      </c>
      <c r="AH12" s="16">
        <v>0</v>
      </c>
      <c r="AI12" s="16">
        <v>0</v>
      </c>
      <c r="AJ12" s="16">
        <v>22733</v>
      </c>
      <c r="AK12" s="16">
        <v>0</v>
      </c>
      <c r="AL12" s="16">
        <v>0</v>
      </c>
      <c r="AM12" s="16">
        <v>14658</v>
      </c>
      <c r="AN12" s="16">
        <v>8075</v>
      </c>
      <c r="AO12" s="16">
        <v>2870</v>
      </c>
      <c r="AP12" s="16">
        <v>0</v>
      </c>
      <c r="AQ12" s="16">
        <v>0</v>
      </c>
      <c r="AR12" s="16">
        <v>0</v>
      </c>
      <c r="AS12" s="16">
        <v>0</v>
      </c>
      <c r="AT12" s="16">
        <v>144425</v>
      </c>
      <c r="AU12" s="16">
        <v>67623</v>
      </c>
      <c r="AV12" s="16">
        <v>73161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3641</v>
      </c>
      <c r="BC12" s="87">
        <v>0</v>
      </c>
      <c r="BD12" s="88"/>
    </row>
    <row r="13" spans="1:56" s="89" customFormat="1" ht="22.5" customHeight="1">
      <c r="A13" s="90">
        <v>3</v>
      </c>
      <c r="B13" s="4"/>
      <c r="C13" s="92" t="s">
        <v>18</v>
      </c>
      <c r="D13" s="91"/>
      <c r="E13" s="16">
        <v>1206932</v>
      </c>
      <c r="F13" s="16">
        <v>0</v>
      </c>
      <c r="G13" s="16">
        <v>0</v>
      </c>
      <c r="H13" s="16">
        <v>43292</v>
      </c>
      <c r="I13" s="16">
        <v>39512</v>
      </c>
      <c r="J13" s="16">
        <v>858071</v>
      </c>
      <c r="K13" s="16">
        <v>858071</v>
      </c>
      <c r="L13" s="16">
        <v>818373</v>
      </c>
      <c r="M13" s="16">
        <v>39698</v>
      </c>
      <c r="N13" s="16">
        <v>0</v>
      </c>
      <c r="O13" s="16">
        <v>0</v>
      </c>
      <c r="P13" s="16">
        <v>0</v>
      </c>
      <c r="Q13" s="16">
        <v>97585</v>
      </c>
      <c r="R13" s="16">
        <v>89198</v>
      </c>
      <c r="S13" s="16">
        <v>0</v>
      </c>
      <c r="T13" s="16">
        <v>0</v>
      </c>
      <c r="U13" s="16">
        <v>0</v>
      </c>
      <c r="V13" s="16">
        <v>2055</v>
      </c>
      <c r="W13" s="16">
        <v>0</v>
      </c>
      <c r="X13" s="16">
        <v>5694</v>
      </c>
      <c r="Y13" s="16">
        <v>638</v>
      </c>
      <c r="Z13" s="16">
        <v>0</v>
      </c>
      <c r="AA13" s="16">
        <v>0</v>
      </c>
      <c r="AB13" s="16">
        <v>0</v>
      </c>
      <c r="AC13" s="16">
        <v>183901</v>
      </c>
      <c r="AD13" s="16">
        <v>117060</v>
      </c>
      <c r="AE13" s="16">
        <v>12466</v>
      </c>
      <c r="AF13" s="16">
        <v>1106</v>
      </c>
      <c r="AG13" s="16">
        <v>0</v>
      </c>
      <c r="AH13" s="16">
        <v>0</v>
      </c>
      <c r="AI13" s="16">
        <v>250</v>
      </c>
      <c r="AJ13" s="16">
        <v>41064</v>
      </c>
      <c r="AK13" s="16">
        <v>0</v>
      </c>
      <c r="AL13" s="16">
        <v>0</v>
      </c>
      <c r="AM13" s="16">
        <v>41063</v>
      </c>
      <c r="AN13" s="16">
        <v>1</v>
      </c>
      <c r="AO13" s="16">
        <v>11955</v>
      </c>
      <c r="AP13" s="16">
        <v>0</v>
      </c>
      <c r="AQ13" s="16">
        <v>0</v>
      </c>
      <c r="AR13" s="16">
        <v>0</v>
      </c>
      <c r="AS13" s="16">
        <v>0</v>
      </c>
      <c r="AT13" s="16">
        <v>24083</v>
      </c>
      <c r="AU13" s="16">
        <v>2911</v>
      </c>
      <c r="AV13" s="16">
        <v>5406</v>
      </c>
      <c r="AW13" s="16">
        <v>0</v>
      </c>
      <c r="AX13" s="16">
        <v>156</v>
      </c>
      <c r="AY13" s="16">
        <v>0</v>
      </c>
      <c r="AZ13" s="16">
        <v>0</v>
      </c>
      <c r="BA13" s="16">
        <v>0</v>
      </c>
      <c r="BB13" s="16">
        <v>15610</v>
      </c>
      <c r="BC13" s="87">
        <v>0</v>
      </c>
      <c r="BD13" s="88"/>
    </row>
    <row r="14" spans="1:56" s="89" customFormat="1" ht="22.5" customHeight="1">
      <c r="A14" s="90">
        <v>4</v>
      </c>
      <c r="B14" s="4"/>
      <c r="C14" s="92" t="s">
        <v>19</v>
      </c>
      <c r="D14" s="91"/>
      <c r="E14" s="16">
        <v>35257</v>
      </c>
      <c r="F14" s="16">
        <v>76</v>
      </c>
      <c r="G14" s="16">
        <v>0</v>
      </c>
      <c r="H14" s="16">
        <v>129</v>
      </c>
      <c r="I14" s="16">
        <v>129</v>
      </c>
      <c r="J14" s="16">
        <v>9022</v>
      </c>
      <c r="K14" s="16">
        <v>9022</v>
      </c>
      <c r="L14" s="16">
        <v>0</v>
      </c>
      <c r="M14" s="16">
        <v>9022</v>
      </c>
      <c r="N14" s="16">
        <v>0</v>
      </c>
      <c r="O14" s="16">
        <v>0</v>
      </c>
      <c r="P14" s="16">
        <v>0</v>
      </c>
      <c r="Q14" s="16">
        <v>11749</v>
      </c>
      <c r="R14" s="16">
        <v>154</v>
      </c>
      <c r="S14" s="16">
        <v>0</v>
      </c>
      <c r="T14" s="16">
        <v>0</v>
      </c>
      <c r="U14" s="16">
        <v>0</v>
      </c>
      <c r="V14" s="16">
        <v>11595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2689</v>
      </c>
      <c r="AD14" s="16">
        <v>554</v>
      </c>
      <c r="AE14" s="16">
        <v>765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1370</v>
      </c>
      <c r="AP14" s="16">
        <v>0</v>
      </c>
      <c r="AQ14" s="16">
        <v>0</v>
      </c>
      <c r="AR14" s="16">
        <v>828</v>
      </c>
      <c r="AS14" s="16">
        <v>0</v>
      </c>
      <c r="AT14" s="16">
        <v>10764</v>
      </c>
      <c r="AU14" s="16">
        <v>1459</v>
      </c>
      <c r="AV14" s="16">
        <v>809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8496</v>
      </c>
      <c r="BC14" s="87">
        <v>0</v>
      </c>
      <c r="BD14" s="88"/>
    </row>
    <row r="15" spans="1:58" s="89" customFormat="1" ht="22.5" customHeight="1">
      <c r="A15" s="90">
        <v>5</v>
      </c>
      <c r="B15" s="4"/>
      <c r="C15" s="92" t="s">
        <v>20</v>
      </c>
      <c r="D15" s="91"/>
      <c r="E15" s="16">
        <v>91223</v>
      </c>
      <c r="F15" s="16">
        <v>0</v>
      </c>
      <c r="G15" s="16">
        <v>0</v>
      </c>
      <c r="H15" s="16">
        <v>7684</v>
      </c>
      <c r="I15" s="16">
        <v>4272</v>
      </c>
      <c r="J15" s="16">
        <v>22742</v>
      </c>
      <c r="K15" s="16">
        <v>22742</v>
      </c>
      <c r="L15" s="16">
        <v>0</v>
      </c>
      <c r="M15" s="16">
        <v>22742</v>
      </c>
      <c r="N15" s="16">
        <v>0</v>
      </c>
      <c r="O15" s="16">
        <v>0</v>
      </c>
      <c r="P15" s="16">
        <v>0</v>
      </c>
      <c r="Q15" s="16">
        <v>4480</v>
      </c>
      <c r="R15" s="16">
        <v>2405</v>
      </c>
      <c r="S15" s="16">
        <v>0</v>
      </c>
      <c r="T15" s="16">
        <v>0</v>
      </c>
      <c r="U15" s="16">
        <v>0</v>
      </c>
      <c r="V15" s="16">
        <v>2075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32068</v>
      </c>
      <c r="AD15" s="16">
        <v>7574</v>
      </c>
      <c r="AE15" s="16">
        <v>16182</v>
      </c>
      <c r="AF15" s="16">
        <v>3487</v>
      </c>
      <c r="AG15" s="16">
        <v>0</v>
      </c>
      <c r="AH15" s="16">
        <v>0</v>
      </c>
      <c r="AI15" s="16">
        <v>0</v>
      </c>
      <c r="AJ15" s="16">
        <v>4676</v>
      </c>
      <c r="AK15" s="16">
        <v>4676</v>
      </c>
      <c r="AL15" s="16">
        <v>0</v>
      </c>
      <c r="AM15" s="16">
        <v>0</v>
      </c>
      <c r="AN15" s="16">
        <v>0</v>
      </c>
      <c r="AO15" s="16">
        <v>83</v>
      </c>
      <c r="AP15" s="16">
        <v>0</v>
      </c>
      <c r="AQ15" s="16">
        <v>66</v>
      </c>
      <c r="AR15" s="16">
        <v>6218</v>
      </c>
      <c r="AS15" s="16">
        <v>0</v>
      </c>
      <c r="AT15" s="16">
        <v>18031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13266</v>
      </c>
      <c r="BC15" s="87">
        <v>4765</v>
      </c>
      <c r="BD15" s="88"/>
      <c r="BF15" s="88"/>
    </row>
    <row r="16" spans="1:56" s="89" customFormat="1" ht="22.5" customHeight="1">
      <c r="A16" s="90">
        <v>6</v>
      </c>
      <c r="B16" s="4"/>
      <c r="C16" s="92" t="s">
        <v>21</v>
      </c>
      <c r="D16" s="91"/>
      <c r="E16" s="16">
        <v>98527</v>
      </c>
      <c r="F16" s="16">
        <v>0</v>
      </c>
      <c r="G16" s="16">
        <v>0</v>
      </c>
      <c r="H16" s="16">
        <v>278</v>
      </c>
      <c r="I16" s="16">
        <v>226</v>
      </c>
      <c r="J16" s="16">
        <v>7992</v>
      </c>
      <c r="K16" s="16">
        <v>7992</v>
      </c>
      <c r="L16" s="16">
        <v>0</v>
      </c>
      <c r="M16" s="16">
        <v>7992</v>
      </c>
      <c r="N16" s="16">
        <v>0</v>
      </c>
      <c r="O16" s="16">
        <v>0</v>
      </c>
      <c r="P16" s="16">
        <v>0</v>
      </c>
      <c r="Q16" s="16">
        <v>883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883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86025</v>
      </c>
      <c r="AD16" s="16">
        <v>1954</v>
      </c>
      <c r="AE16" s="16">
        <v>10085</v>
      </c>
      <c r="AF16" s="16">
        <v>0</v>
      </c>
      <c r="AG16" s="16">
        <v>0</v>
      </c>
      <c r="AH16" s="16">
        <v>0</v>
      </c>
      <c r="AI16" s="16">
        <v>0</v>
      </c>
      <c r="AJ16" s="16">
        <v>73865</v>
      </c>
      <c r="AK16" s="16">
        <v>73715</v>
      </c>
      <c r="AL16" s="16">
        <v>0</v>
      </c>
      <c r="AM16" s="16">
        <v>150</v>
      </c>
      <c r="AN16" s="16">
        <v>0</v>
      </c>
      <c r="AO16" s="16">
        <v>121</v>
      </c>
      <c r="AP16" s="16">
        <v>0</v>
      </c>
      <c r="AQ16" s="16">
        <v>0</v>
      </c>
      <c r="AR16" s="16">
        <v>0</v>
      </c>
      <c r="AS16" s="16">
        <v>0</v>
      </c>
      <c r="AT16" s="16">
        <v>3349</v>
      </c>
      <c r="AU16" s="16">
        <v>3298</v>
      </c>
      <c r="AV16" s="16"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v>0</v>
      </c>
      <c r="BB16" s="16">
        <v>40</v>
      </c>
      <c r="BC16" s="87">
        <v>11</v>
      </c>
      <c r="BD16" s="88"/>
    </row>
    <row r="17" spans="1:56" s="89" customFormat="1" ht="22.5" customHeight="1">
      <c r="A17" s="90">
        <v>7</v>
      </c>
      <c r="B17" s="4"/>
      <c r="C17" s="92" t="s">
        <v>22</v>
      </c>
      <c r="D17" s="91"/>
      <c r="E17" s="16">
        <v>269568</v>
      </c>
      <c r="F17" s="16">
        <v>722</v>
      </c>
      <c r="G17" s="16">
        <v>0</v>
      </c>
      <c r="H17" s="16">
        <v>16596</v>
      </c>
      <c r="I17" s="16">
        <v>13378</v>
      </c>
      <c r="J17" s="16">
        <v>43363</v>
      </c>
      <c r="K17" s="16">
        <v>43363</v>
      </c>
      <c r="L17" s="16">
        <v>3489</v>
      </c>
      <c r="M17" s="16">
        <v>39874</v>
      </c>
      <c r="N17" s="16">
        <v>0</v>
      </c>
      <c r="O17" s="16">
        <v>0</v>
      </c>
      <c r="P17" s="16">
        <v>0</v>
      </c>
      <c r="Q17" s="16">
        <v>560</v>
      </c>
      <c r="R17" s="16">
        <v>0</v>
      </c>
      <c r="S17" s="16">
        <v>324</v>
      </c>
      <c r="T17" s="16">
        <v>0</v>
      </c>
      <c r="U17" s="16">
        <v>0</v>
      </c>
      <c r="V17" s="16">
        <v>236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184516</v>
      </c>
      <c r="AD17" s="16">
        <v>11018</v>
      </c>
      <c r="AE17" s="16">
        <v>9861</v>
      </c>
      <c r="AF17" s="16">
        <v>0</v>
      </c>
      <c r="AG17" s="16">
        <v>600</v>
      </c>
      <c r="AH17" s="16">
        <v>0</v>
      </c>
      <c r="AI17" s="16">
        <v>22135</v>
      </c>
      <c r="AJ17" s="16">
        <v>93309</v>
      </c>
      <c r="AK17" s="16">
        <v>21484</v>
      </c>
      <c r="AL17" s="16">
        <v>1118</v>
      </c>
      <c r="AM17" s="16">
        <v>62965</v>
      </c>
      <c r="AN17" s="16">
        <v>7742</v>
      </c>
      <c r="AO17" s="16">
        <v>46803</v>
      </c>
      <c r="AP17" s="16">
        <v>0</v>
      </c>
      <c r="AQ17" s="16">
        <v>790</v>
      </c>
      <c r="AR17" s="16">
        <v>0</v>
      </c>
      <c r="AS17" s="16">
        <v>0</v>
      </c>
      <c r="AT17" s="16">
        <v>23811</v>
      </c>
      <c r="AU17" s="16">
        <v>15859</v>
      </c>
      <c r="AV17" s="16">
        <v>1587</v>
      </c>
      <c r="AW17" s="16">
        <v>0</v>
      </c>
      <c r="AX17" s="16">
        <v>6365</v>
      </c>
      <c r="AY17" s="16">
        <v>0</v>
      </c>
      <c r="AZ17" s="16">
        <v>0</v>
      </c>
      <c r="BA17" s="16">
        <v>0</v>
      </c>
      <c r="BB17" s="16">
        <v>0</v>
      </c>
      <c r="BC17" s="87">
        <v>0</v>
      </c>
      <c r="BD17" s="88"/>
    </row>
    <row r="18" spans="1:56" s="89" customFormat="1" ht="22.5" customHeight="1">
      <c r="A18" s="90">
        <v>8</v>
      </c>
      <c r="B18" s="4"/>
      <c r="C18" s="92" t="s">
        <v>23</v>
      </c>
      <c r="D18" s="91"/>
      <c r="E18" s="16">
        <v>55487</v>
      </c>
      <c r="F18" s="16">
        <v>0</v>
      </c>
      <c r="G18" s="16">
        <v>0</v>
      </c>
      <c r="H18" s="16">
        <v>8052</v>
      </c>
      <c r="I18" s="16">
        <v>0</v>
      </c>
      <c r="J18" s="16">
        <v>6576</v>
      </c>
      <c r="K18" s="16">
        <v>5222</v>
      </c>
      <c r="L18" s="16">
        <v>0</v>
      </c>
      <c r="M18" s="16">
        <v>5222</v>
      </c>
      <c r="N18" s="16">
        <v>1354</v>
      </c>
      <c r="O18" s="16">
        <v>0</v>
      </c>
      <c r="P18" s="16">
        <v>0</v>
      </c>
      <c r="Q18" s="16">
        <v>8537</v>
      </c>
      <c r="R18" s="16">
        <v>4149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2800</v>
      </c>
      <c r="Y18" s="16">
        <v>1588</v>
      </c>
      <c r="Z18" s="16">
        <v>0</v>
      </c>
      <c r="AA18" s="16">
        <v>0</v>
      </c>
      <c r="AB18" s="16">
        <v>0</v>
      </c>
      <c r="AC18" s="16">
        <v>21369</v>
      </c>
      <c r="AD18" s="16">
        <v>16092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5277</v>
      </c>
      <c r="AP18" s="16">
        <v>0</v>
      </c>
      <c r="AQ18" s="16">
        <v>0</v>
      </c>
      <c r="AR18" s="16">
        <v>0</v>
      </c>
      <c r="AS18" s="16">
        <v>0</v>
      </c>
      <c r="AT18" s="16">
        <v>10953</v>
      </c>
      <c r="AU18" s="16">
        <v>3588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87">
        <v>7365</v>
      </c>
      <c r="BD18" s="88"/>
    </row>
    <row r="19" spans="1:56" s="89" customFormat="1" ht="22.5" customHeight="1">
      <c r="A19" s="90">
        <v>9</v>
      </c>
      <c r="B19" s="4"/>
      <c r="C19" s="92" t="s">
        <v>24</v>
      </c>
      <c r="D19" s="91"/>
      <c r="E19" s="16">
        <v>128991</v>
      </c>
      <c r="F19" s="16">
        <v>40113</v>
      </c>
      <c r="G19" s="16">
        <v>32797</v>
      </c>
      <c r="H19" s="16">
        <v>16</v>
      </c>
      <c r="I19" s="16">
        <v>16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33052</v>
      </c>
      <c r="R19" s="16">
        <v>21731</v>
      </c>
      <c r="S19" s="16">
        <v>0</v>
      </c>
      <c r="T19" s="16">
        <v>0</v>
      </c>
      <c r="U19" s="16">
        <v>0</v>
      </c>
      <c r="V19" s="16">
        <v>978</v>
      </c>
      <c r="W19" s="16">
        <v>312</v>
      </c>
      <c r="X19" s="16">
        <v>0</v>
      </c>
      <c r="Y19" s="16">
        <v>10031</v>
      </c>
      <c r="Z19" s="16">
        <v>16683</v>
      </c>
      <c r="AA19" s="16">
        <v>0</v>
      </c>
      <c r="AB19" s="16">
        <v>16683</v>
      </c>
      <c r="AC19" s="16">
        <v>36069</v>
      </c>
      <c r="AD19" s="16">
        <v>9572</v>
      </c>
      <c r="AE19" s="16">
        <v>462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26035</v>
      </c>
      <c r="AP19" s="16">
        <v>0</v>
      </c>
      <c r="AQ19" s="16">
        <v>0</v>
      </c>
      <c r="AR19" s="16">
        <v>205</v>
      </c>
      <c r="AS19" s="16">
        <v>0</v>
      </c>
      <c r="AT19" s="16">
        <v>2853</v>
      </c>
      <c r="AU19" s="16">
        <v>1931</v>
      </c>
      <c r="AV19" s="16">
        <v>876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87">
        <v>46</v>
      </c>
      <c r="BD19" s="88"/>
    </row>
    <row r="20" spans="1:56" s="89" customFormat="1" ht="22.5" customHeight="1">
      <c r="A20" s="90">
        <v>10</v>
      </c>
      <c r="B20" s="4"/>
      <c r="C20" s="92" t="s">
        <v>25</v>
      </c>
      <c r="D20" s="91"/>
      <c r="E20" s="16">
        <v>67388</v>
      </c>
      <c r="F20" s="16">
        <v>1886</v>
      </c>
      <c r="G20" s="16">
        <v>0</v>
      </c>
      <c r="H20" s="16">
        <v>0</v>
      </c>
      <c r="I20" s="16">
        <v>0</v>
      </c>
      <c r="J20" s="16">
        <v>14734</v>
      </c>
      <c r="K20" s="16">
        <v>14630</v>
      </c>
      <c r="L20" s="16">
        <v>0</v>
      </c>
      <c r="M20" s="16">
        <v>14630</v>
      </c>
      <c r="N20" s="16">
        <v>0</v>
      </c>
      <c r="O20" s="16">
        <v>104</v>
      </c>
      <c r="P20" s="16">
        <v>0</v>
      </c>
      <c r="Q20" s="16">
        <v>23571</v>
      </c>
      <c r="R20" s="16">
        <v>0</v>
      </c>
      <c r="S20" s="16">
        <v>0</v>
      </c>
      <c r="T20" s="16">
        <v>0</v>
      </c>
      <c r="U20" s="16">
        <v>0</v>
      </c>
      <c r="V20" s="16">
        <v>18653</v>
      </c>
      <c r="W20" s="16">
        <v>0</v>
      </c>
      <c r="X20" s="16">
        <v>4918</v>
      </c>
      <c r="Y20" s="16">
        <v>0</v>
      </c>
      <c r="Z20" s="16">
        <v>0</v>
      </c>
      <c r="AA20" s="16">
        <v>0</v>
      </c>
      <c r="AB20" s="16">
        <v>0</v>
      </c>
      <c r="AC20" s="16">
        <v>17197</v>
      </c>
      <c r="AD20" s="16">
        <v>5056</v>
      </c>
      <c r="AE20" s="16">
        <v>7636</v>
      </c>
      <c r="AF20" s="16">
        <v>0</v>
      </c>
      <c r="AG20" s="16">
        <v>0</v>
      </c>
      <c r="AH20" s="16">
        <v>0</v>
      </c>
      <c r="AI20" s="16">
        <v>0</v>
      </c>
      <c r="AJ20" s="16">
        <v>4505</v>
      </c>
      <c r="AK20" s="16">
        <v>4505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10000</v>
      </c>
      <c r="AU20" s="16">
        <v>10000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87">
        <v>0</v>
      </c>
      <c r="BD20" s="88"/>
    </row>
    <row r="21" spans="1:56" s="89" customFormat="1" ht="22.5" customHeight="1">
      <c r="A21" s="90">
        <v>11</v>
      </c>
      <c r="B21" s="4"/>
      <c r="C21" s="92" t="s">
        <v>26</v>
      </c>
      <c r="D21" s="91"/>
      <c r="E21" s="16">
        <v>113223</v>
      </c>
      <c r="F21" s="16">
        <v>0</v>
      </c>
      <c r="G21" s="16">
        <v>0</v>
      </c>
      <c r="H21" s="16">
        <v>272</v>
      </c>
      <c r="I21" s="16">
        <v>0</v>
      </c>
      <c r="J21" s="16">
        <v>3758</v>
      </c>
      <c r="K21" s="16">
        <v>3758</v>
      </c>
      <c r="L21" s="16">
        <v>0</v>
      </c>
      <c r="M21" s="16">
        <v>3758</v>
      </c>
      <c r="N21" s="16">
        <v>0</v>
      </c>
      <c r="O21" s="16">
        <v>0</v>
      </c>
      <c r="P21" s="16">
        <v>0</v>
      </c>
      <c r="Q21" s="16">
        <v>11900</v>
      </c>
      <c r="R21" s="16">
        <v>11115</v>
      </c>
      <c r="S21" s="16">
        <v>785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1402</v>
      </c>
      <c r="AA21" s="16">
        <v>0</v>
      </c>
      <c r="AB21" s="16">
        <v>1402</v>
      </c>
      <c r="AC21" s="16">
        <v>93476</v>
      </c>
      <c r="AD21" s="16">
        <v>11936</v>
      </c>
      <c r="AE21" s="16">
        <v>79829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1711</v>
      </c>
      <c r="AP21" s="16">
        <v>0</v>
      </c>
      <c r="AQ21" s="16">
        <v>0</v>
      </c>
      <c r="AR21" s="16">
        <v>0</v>
      </c>
      <c r="AS21" s="16">
        <v>0</v>
      </c>
      <c r="AT21" s="16">
        <v>2415</v>
      </c>
      <c r="AU21" s="16">
        <v>44</v>
      </c>
      <c r="AV21" s="16">
        <v>2353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87">
        <v>18</v>
      </c>
      <c r="BD21" s="88"/>
    </row>
    <row r="22" spans="1:56" s="89" customFormat="1" ht="22.5" customHeight="1">
      <c r="A22" s="90">
        <v>12</v>
      </c>
      <c r="B22" s="4"/>
      <c r="C22" s="92" t="s">
        <v>27</v>
      </c>
      <c r="D22" s="91"/>
      <c r="E22" s="16">
        <v>145844</v>
      </c>
      <c r="F22" s="16">
        <v>0</v>
      </c>
      <c r="G22" s="16">
        <v>0</v>
      </c>
      <c r="H22" s="16">
        <v>400</v>
      </c>
      <c r="I22" s="16">
        <v>0</v>
      </c>
      <c r="J22" s="16">
        <v>2188</v>
      </c>
      <c r="K22" s="16">
        <v>2188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25186</v>
      </c>
      <c r="R22" s="16">
        <v>9265</v>
      </c>
      <c r="S22" s="16">
        <v>9369</v>
      </c>
      <c r="T22" s="16">
        <v>0</v>
      </c>
      <c r="U22" s="16">
        <v>0</v>
      </c>
      <c r="V22" s="16">
        <v>3979</v>
      </c>
      <c r="W22" s="16">
        <v>209</v>
      </c>
      <c r="X22" s="16">
        <v>2363</v>
      </c>
      <c r="Y22" s="16">
        <v>1</v>
      </c>
      <c r="Z22" s="16">
        <v>0</v>
      </c>
      <c r="AA22" s="16">
        <v>0</v>
      </c>
      <c r="AB22" s="16">
        <v>0</v>
      </c>
      <c r="AC22" s="16">
        <v>112483</v>
      </c>
      <c r="AD22" s="16">
        <v>10526</v>
      </c>
      <c r="AE22" s="16">
        <v>24554</v>
      </c>
      <c r="AF22" s="16">
        <v>3775</v>
      </c>
      <c r="AG22" s="16">
        <v>0</v>
      </c>
      <c r="AH22" s="16">
        <v>0</v>
      </c>
      <c r="AI22" s="16">
        <v>0</v>
      </c>
      <c r="AJ22" s="16">
        <v>65172</v>
      </c>
      <c r="AK22" s="16">
        <v>2775</v>
      </c>
      <c r="AL22" s="16">
        <v>0</v>
      </c>
      <c r="AM22" s="16">
        <v>59677</v>
      </c>
      <c r="AN22" s="16">
        <v>2720</v>
      </c>
      <c r="AO22" s="16">
        <v>8456</v>
      </c>
      <c r="AP22" s="16">
        <v>0</v>
      </c>
      <c r="AQ22" s="16">
        <v>0</v>
      </c>
      <c r="AR22" s="16">
        <v>0</v>
      </c>
      <c r="AS22" s="16">
        <v>0</v>
      </c>
      <c r="AT22" s="16">
        <v>5587</v>
      </c>
      <c r="AU22" s="16">
        <v>20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5567</v>
      </c>
      <c r="BC22" s="87">
        <v>0</v>
      </c>
      <c r="BD22" s="88"/>
    </row>
    <row r="23" spans="1:56" s="89" customFormat="1" ht="22.5" customHeight="1">
      <c r="A23" s="90">
        <v>13</v>
      </c>
      <c r="B23" s="4"/>
      <c r="C23" s="92" t="s">
        <v>28</v>
      </c>
      <c r="D23" s="91"/>
      <c r="E23" s="16">
        <v>62088</v>
      </c>
      <c r="F23" s="16">
        <v>0</v>
      </c>
      <c r="G23" s="16">
        <v>0</v>
      </c>
      <c r="H23" s="16">
        <v>3162</v>
      </c>
      <c r="I23" s="16">
        <v>0</v>
      </c>
      <c r="J23" s="16">
        <v>18735</v>
      </c>
      <c r="K23" s="16">
        <v>18735</v>
      </c>
      <c r="L23" s="16">
        <v>0</v>
      </c>
      <c r="M23" s="16">
        <v>18735</v>
      </c>
      <c r="N23" s="16">
        <v>0</v>
      </c>
      <c r="O23" s="16">
        <v>0</v>
      </c>
      <c r="P23" s="16">
        <v>0</v>
      </c>
      <c r="Q23" s="16">
        <v>1649</v>
      </c>
      <c r="R23" s="16">
        <v>0</v>
      </c>
      <c r="S23" s="16">
        <v>0</v>
      </c>
      <c r="T23" s="16">
        <v>0</v>
      </c>
      <c r="U23" s="16">
        <v>0</v>
      </c>
      <c r="V23" s="16">
        <v>1649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8372</v>
      </c>
      <c r="AD23" s="16">
        <v>962</v>
      </c>
      <c r="AE23" s="16">
        <v>2405</v>
      </c>
      <c r="AF23" s="16">
        <v>0</v>
      </c>
      <c r="AG23" s="16">
        <v>0</v>
      </c>
      <c r="AH23" s="16">
        <v>0</v>
      </c>
      <c r="AI23" s="16">
        <v>0</v>
      </c>
      <c r="AJ23" s="16">
        <v>4628</v>
      </c>
      <c r="AK23" s="16">
        <v>4628</v>
      </c>
      <c r="AL23" s="16">
        <v>0</v>
      </c>
      <c r="AM23" s="16">
        <v>0</v>
      </c>
      <c r="AN23" s="16">
        <v>0</v>
      </c>
      <c r="AO23" s="16">
        <v>377</v>
      </c>
      <c r="AP23" s="16">
        <v>0</v>
      </c>
      <c r="AQ23" s="16">
        <v>0</v>
      </c>
      <c r="AR23" s="16">
        <v>0</v>
      </c>
      <c r="AS23" s="16">
        <v>0</v>
      </c>
      <c r="AT23" s="16">
        <v>30170</v>
      </c>
      <c r="AU23" s="16">
        <v>16525</v>
      </c>
      <c r="AV23" s="16">
        <v>7233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6412</v>
      </c>
      <c r="BC23" s="87">
        <v>0</v>
      </c>
      <c r="BD23" s="88"/>
    </row>
    <row r="24" spans="1:56" s="89" customFormat="1" ht="11.25" customHeight="1">
      <c r="A24" s="90"/>
      <c r="B24" s="4"/>
      <c r="C24" s="92"/>
      <c r="D24" s="91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87"/>
      <c r="BD24" s="88"/>
    </row>
    <row r="25" spans="1:56" s="89" customFormat="1" ht="15.75" customHeight="1">
      <c r="A25" s="84" t="s">
        <v>2</v>
      </c>
      <c r="B25" s="85"/>
      <c r="C25" s="85"/>
      <c r="D25" s="86"/>
      <c r="E25" s="16">
        <f aca="true" t="shared" si="2" ref="E25:AJ25">SUM(E11:E23)</f>
        <v>2750157</v>
      </c>
      <c r="F25" s="16">
        <f t="shared" si="2"/>
        <v>66468</v>
      </c>
      <c r="G25" s="16">
        <f t="shared" si="2"/>
        <v>32808</v>
      </c>
      <c r="H25" s="16">
        <f t="shared" si="2"/>
        <v>86481</v>
      </c>
      <c r="I25" s="16">
        <f t="shared" si="2"/>
        <v>61053</v>
      </c>
      <c r="J25" s="16">
        <f t="shared" si="2"/>
        <v>1011288</v>
      </c>
      <c r="K25" s="16">
        <f t="shared" si="2"/>
        <v>1009830</v>
      </c>
      <c r="L25" s="16">
        <f t="shared" si="2"/>
        <v>826187</v>
      </c>
      <c r="M25" s="16">
        <f t="shared" si="2"/>
        <v>173809</v>
      </c>
      <c r="N25" s="16">
        <f t="shared" si="2"/>
        <v>1354</v>
      </c>
      <c r="O25" s="16">
        <f t="shared" si="2"/>
        <v>104</v>
      </c>
      <c r="P25" s="16">
        <f t="shared" si="2"/>
        <v>0</v>
      </c>
      <c r="Q25" s="16">
        <f t="shared" si="2"/>
        <v>282079</v>
      </c>
      <c r="R25" s="16">
        <f t="shared" si="2"/>
        <v>138296</v>
      </c>
      <c r="S25" s="16">
        <f t="shared" si="2"/>
        <v>10478</v>
      </c>
      <c r="T25" s="16">
        <f t="shared" si="2"/>
        <v>0</v>
      </c>
      <c r="U25" s="16">
        <f t="shared" si="2"/>
        <v>0</v>
      </c>
      <c r="V25" s="16">
        <f t="shared" si="2"/>
        <v>61192</v>
      </c>
      <c r="W25" s="16">
        <f t="shared" si="2"/>
        <v>29868</v>
      </c>
      <c r="X25" s="16">
        <f t="shared" si="2"/>
        <v>29439</v>
      </c>
      <c r="Y25" s="16">
        <f t="shared" si="2"/>
        <v>12806</v>
      </c>
      <c r="Z25" s="16">
        <f t="shared" si="2"/>
        <v>19460</v>
      </c>
      <c r="AA25" s="16">
        <f t="shared" si="2"/>
        <v>0</v>
      </c>
      <c r="AB25" s="16">
        <f t="shared" si="2"/>
        <v>18085</v>
      </c>
      <c r="AC25" s="16">
        <f t="shared" si="2"/>
        <v>987079</v>
      </c>
      <c r="AD25" s="16">
        <f t="shared" si="2"/>
        <v>245283</v>
      </c>
      <c r="AE25" s="16">
        <f t="shared" si="2"/>
        <v>217337</v>
      </c>
      <c r="AF25" s="16">
        <f t="shared" si="2"/>
        <v>22129</v>
      </c>
      <c r="AG25" s="16">
        <f t="shared" si="2"/>
        <v>1510</v>
      </c>
      <c r="AH25" s="16">
        <f t="shared" si="2"/>
        <v>5100</v>
      </c>
      <c r="AI25" s="16">
        <f t="shared" si="2"/>
        <v>48570</v>
      </c>
      <c r="AJ25" s="16">
        <f t="shared" si="2"/>
        <v>340640</v>
      </c>
      <c r="AK25" s="16">
        <f aca="true" t="shared" si="3" ref="AK25:BC25">SUM(AK11:AK23)</f>
        <v>127703</v>
      </c>
      <c r="AL25" s="16">
        <f t="shared" si="3"/>
        <v>1118</v>
      </c>
      <c r="AM25" s="16">
        <f t="shared" si="3"/>
        <v>178513</v>
      </c>
      <c r="AN25" s="16">
        <f t="shared" si="3"/>
        <v>33306</v>
      </c>
      <c r="AO25" s="16">
        <f t="shared" si="3"/>
        <v>105654</v>
      </c>
      <c r="AP25" s="16">
        <f t="shared" si="3"/>
        <v>0</v>
      </c>
      <c r="AQ25" s="16">
        <f t="shared" si="3"/>
        <v>856</v>
      </c>
      <c r="AR25" s="16">
        <f t="shared" si="3"/>
        <v>7251</v>
      </c>
      <c r="AS25" s="16">
        <f t="shared" si="3"/>
        <v>0</v>
      </c>
      <c r="AT25" s="16">
        <f t="shared" si="3"/>
        <v>290051</v>
      </c>
      <c r="AU25" s="16">
        <f t="shared" si="3"/>
        <v>123258</v>
      </c>
      <c r="AV25" s="16">
        <f t="shared" si="3"/>
        <v>91977</v>
      </c>
      <c r="AW25" s="16">
        <f t="shared" si="3"/>
        <v>0</v>
      </c>
      <c r="AX25" s="16">
        <f t="shared" si="3"/>
        <v>6521</v>
      </c>
      <c r="AY25" s="16">
        <f t="shared" si="3"/>
        <v>0</v>
      </c>
      <c r="AZ25" s="16">
        <f t="shared" si="3"/>
        <v>0</v>
      </c>
      <c r="BA25" s="16">
        <f t="shared" si="3"/>
        <v>0</v>
      </c>
      <c r="BB25" s="16">
        <f t="shared" si="3"/>
        <v>56090</v>
      </c>
      <c r="BC25" s="87">
        <f t="shared" si="3"/>
        <v>12205</v>
      </c>
      <c r="BD25" s="88"/>
    </row>
    <row r="26" spans="1:56" s="89" customFormat="1" ht="11.25" customHeight="1">
      <c r="A26" s="84"/>
      <c r="B26" s="85"/>
      <c r="C26" s="85"/>
      <c r="D26" s="8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87"/>
      <c r="BD26" s="88"/>
    </row>
    <row r="27" spans="1:56" s="89" customFormat="1" ht="22.5" customHeight="1">
      <c r="A27" s="90">
        <v>1</v>
      </c>
      <c r="B27" s="4"/>
      <c r="C27" s="92" t="s">
        <v>29</v>
      </c>
      <c r="D27" s="91"/>
      <c r="E27" s="16">
        <v>36291</v>
      </c>
      <c r="F27" s="16">
        <v>0</v>
      </c>
      <c r="G27" s="16">
        <v>0</v>
      </c>
      <c r="H27" s="16">
        <v>0</v>
      </c>
      <c r="I27" s="16">
        <v>0</v>
      </c>
      <c r="J27" s="16">
        <v>4258</v>
      </c>
      <c r="K27" s="16">
        <v>4258</v>
      </c>
      <c r="L27" s="16">
        <v>0</v>
      </c>
      <c r="M27" s="16">
        <v>4258</v>
      </c>
      <c r="N27" s="16">
        <v>0</v>
      </c>
      <c r="O27" s="16">
        <v>0</v>
      </c>
      <c r="P27" s="16">
        <v>0</v>
      </c>
      <c r="Q27" s="16">
        <v>25425</v>
      </c>
      <c r="R27" s="16">
        <v>0</v>
      </c>
      <c r="S27" s="16">
        <v>0</v>
      </c>
      <c r="T27" s="16">
        <v>0</v>
      </c>
      <c r="U27" s="16">
        <v>0</v>
      </c>
      <c r="V27" s="16">
        <v>21419</v>
      </c>
      <c r="W27" s="16">
        <v>0</v>
      </c>
      <c r="X27" s="16">
        <v>4006</v>
      </c>
      <c r="Y27" s="16">
        <v>0</v>
      </c>
      <c r="Z27" s="16">
        <v>0</v>
      </c>
      <c r="AA27" s="16">
        <v>0</v>
      </c>
      <c r="AB27" s="16">
        <v>0</v>
      </c>
      <c r="AC27" s="16">
        <v>6512</v>
      </c>
      <c r="AD27" s="16">
        <v>3310</v>
      </c>
      <c r="AE27" s="16">
        <v>3202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29</v>
      </c>
      <c r="AS27" s="16">
        <v>0</v>
      </c>
      <c r="AT27" s="16">
        <v>67</v>
      </c>
      <c r="AU27" s="16">
        <v>0</v>
      </c>
      <c r="AV27" s="16">
        <v>67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87">
        <v>0</v>
      </c>
      <c r="BD27" s="88"/>
    </row>
    <row r="28" spans="1:56" s="89" customFormat="1" ht="22.5" customHeight="1">
      <c r="A28" s="90">
        <v>2</v>
      </c>
      <c r="B28" s="4"/>
      <c r="C28" s="92" t="s">
        <v>30</v>
      </c>
      <c r="D28" s="91"/>
      <c r="E28" s="16">
        <v>4750</v>
      </c>
      <c r="F28" s="16">
        <v>0</v>
      </c>
      <c r="G28" s="16">
        <v>0</v>
      </c>
      <c r="H28" s="16">
        <v>0</v>
      </c>
      <c r="I28" s="16">
        <v>0</v>
      </c>
      <c r="J28" s="16">
        <v>264</v>
      </c>
      <c r="K28" s="16">
        <v>0</v>
      </c>
      <c r="L28" s="16">
        <v>0</v>
      </c>
      <c r="M28" s="16">
        <v>0</v>
      </c>
      <c r="N28" s="16">
        <v>0</v>
      </c>
      <c r="O28" s="16">
        <v>264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4486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4486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87">
        <v>0</v>
      </c>
      <c r="BD28" s="88"/>
    </row>
    <row r="29" spans="1:56" s="89" customFormat="1" ht="22.5" customHeight="1">
      <c r="A29" s="90">
        <v>3</v>
      </c>
      <c r="B29" s="4"/>
      <c r="C29" s="92" t="s">
        <v>31</v>
      </c>
      <c r="D29" s="91"/>
      <c r="E29" s="16">
        <v>38521</v>
      </c>
      <c r="F29" s="16">
        <v>0</v>
      </c>
      <c r="G29" s="16">
        <v>0</v>
      </c>
      <c r="H29" s="16">
        <v>0</v>
      </c>
      <c r="I29" s="16">
        <v>0</v>
      </c>
      <c r="J29" s="16">
        <v>886</v>
      </c>
      <c r="K29" s="16">
        <v>886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9499</v>
      </c>
      <c r="R29" s="16">
        <v>0</v>
      </c>
      <c r="S29" s="16">
        <v>0</v>
      </c>
      <c r="T29" s="16">
        <v>0</v>
      </c>
      <c r="U29" s="16">
        <v>0</v>
      </c>
      <c r="V29" s="16">
        <v>3030</v>
      </c>
      <c r="W29" s="16">
        <v>0</v>
      </c>
      <c r="X29" s="16">
        <v>6469</v>
      </c>
      <c r="Y29" s="16">
        <v>0</v>
      </c>
      <c r="Z29" s="16">
        <v>0</v>
      </c>
      <c r="AA29" s="16">
        <v>0</v>
      </c>
      <c r="AB29" s="16">
        <v>0</v>
      </c>
      <c r="AC29" s="16">
        <v>9859</v>
      </c>
      <c r="AD29" s="16">
        <v>8142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1717</v>
      </c>
      <c r="AP29" s="16">
        <v>0</v>
      </c>
      <c r="AQ29" s="16">
        <v>0</v>
      </c>
      <c r="AR29" s="16">
        <v>0</v>
      </c>
      <c r="AS29" s="16">
        <v>0</v>
      </c>
      <c r="AT29" s="16">
        <v>18277</v>
      </c>
      <c r="AU29" s="16">
        <v>10729</v>
      </c>
      <c r="AV29" s="16">
        <v>7548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87">
        <v>0</v>
      </c>
      <c r="BD29" s="88"/>
    </row>
    <row r="30" spans="1:56" s="89" customFormat="1" ht="22.5" customHeight="1">
      <c r="A30" s="90">
        <v>4</v>
      </c>
      <c r="B30" s="4"/>
      <c r="C30" s="92" t="s">
        <v>0</v>
      </c>
      <c r="D30" s="91"/>
      <c r="E30" s="16">
        <v>38159</v>
      </c>
      <c r="F30" s="16">
        <v>9767</v>
      </c>
      <c r="G30" s="16">
        <v>0</v>
      </c>
      <c r="H30" s="16">
        <v>432</v>
      </c>
      <c r="I30" s="16">
        <v>0</v>
      </c>
      <c r="J30" s="16">
        <v>3548</v>
      </c>
      <c r="K30" s="16">
        <v>3318</v>
      </c>
      <c r="L30" s="16">
        <v>0</v>
      </c>
      <c r="M30" s="16">
        <v>3318</v>
      </c>
      <c r="N30" s="16">
        <v>0</v>
      </c>
      <c r="O30" s="16">
        <v>230</v>
      </c>
      <c r="P30" s="16">
        <v>0</v>
      </c>
      <c r="Q30" s="16">
        <v>1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1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11144</v>
      </c>
      <c r="AD30" s="16">
        <v>3101</v>
      </c>
      <c r="AE30" s="16">
        <v>836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7207</v>
      </c>
      <c r="AP30" s="16">
        <v>0</v>
      </c>
      <c r="AQ30" s="16">
        <v>0</v>
      </c>
      <c r="AR30" s="16">
        <v>0</v>
      </c>
      <c r="AS30" s="16">
        <v>0</v>
      </c>
      <c r="AT30" s="16">
        <v>13267</v>
      </c>
      <c r="AU30" s="16">
        <v>2967</v>
      </c>
      <c r="AV30" s="16">
        <v>10300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87">
        <v>0</v>
      </c>
      <c r="BD30" s="88"/>
    </row>
    <row r="31" spans="1:58" s="89" customFormat="1" ht="22.5" customHeight="1">
      <c r="A31" s="90">
        <v>5</v>
      </c>
      <c r="B31" s="4"/>
      <c r="C31" s="92" t="s">
        <v>32</v>
      </c>
      <c r="D31" s="91"/>
      <c r="E31" s="16">
        <v>5156</v>
      </c>
      <c r="F31" s="16">
        <v>0</v>
      </c>
      <c r="G31" s="16">
        <v>0</v>
      </c>
      <c r="H31" s="16">
        <v>0</v>
      </c>
      <c r="I31" s="16">
        <v>0</v>
      </c>
      <c r="J31" s="16">
        <v>1104</v>
      </c>
      <c r="K31" s="16">
        <v>1104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3532</v>
      </c>
      <c r="R31" s="16">
        <v>0</v>
      </c>
      <c r="S31" s="16">
        <v>0</v>
      </c>
      <c r="T31" s="16">
        <v>0</v>
      </c>
      <c r="U31" s="16">
        <v>0</v>
      </c>
      <c r="V31" s="16">
        <v>1937</v>
      </c>
      <c r="W31" s="16">
        <v>0</v>
      </c>
      <c r="X31" s="16">
        <v>1595</v>
      </c>
      <c r="Y31" s="16">
        <v>0</v>
      </c>
      <c r="Z31" s="16">
        <v>0</v>
      </c>
      <c r="AA31" s="16">
        <v>0</v>
      </c>
      <c r="AB31" s="16">
        <v>0</v>
      </c>
      <c r="AC31" s="16">
        <v>520</v>
      </c>
      <c r="AD31" s="16">
        <v>477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43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87">
        <v>0</v>
      </c>
      <c r="BD31" s="88"/>
      <c r="BF31" s="88"/>
    </row>
    <row r="32" spans="1:56" s="89" customFormat="1" ht="22.5" customHeight="1">
      <c r="A32" s="90">
        <v>6</v>
      </c>
      <c r="B32" s="4"/>
      <c r="C32" s="92" t="s">
        <v>33</v>
      </c>
      <c r="D32" s="91"/>
      <c r="E32" s="16">
        <v>29597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28527</v>
      </c>
      <c r="AD32" s="16">
        <v>0</v>
      </c>
      <c r="AE32" s="16">
        <v>2210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26317</v>
      </c>
      <c r="AP32" s="16">
        <v>0</v>
      </c>
      <c r="AQ32" s="16">
        <v>0</v>
      </c>
      <c r="AR32" s="16">
        <v>0</v>
      </c>
      <c r="AS32" s="16">
        <v>0</v>
      </c>
      <c r="AT32" s="16">
        <v>1070</v>
      </c>
      <c r="AU32" s="16">
        <v>0</v>
      </c>
      <c r="AV32" s="16">
        <v>1070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87">
        <v>0</v>
      </c>
      <c r="BD32" s="88"/>
    </row>
    <row r="33" spans="1:55" s="88" customFormat="1" ht="11.25" customHeight="1">
      <c r="A33" s="90"/>
      <c r="B33" s="4"/>
      <c r="C33" s="92"/>
      <c r="D33" s="9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87"/>
    </row>
    <row r="34" spans="1:56" s="89" customFormat="1" ht="15.75" customHeight="1">
      <c r="A34" s="84" t="s">
        <v>35</v>
      </c>
      <c r="B34" s="85"/>
      <c r="C34" s="85"/>
      <c r="D34" s="86"/>
      <c r="E34" s="16">
        <f aca="true" t="shared" si="4" ref="E34:AJ34">SUM(E27:E32)</f>
        <v>152474</v>
      </c>
      <c r="F34" s="16">
        <f t="shared" si="4"/>
        <v>9767</v>
      </c>
      <c r="G34" s="16">
        <f t="shared" si="4"/>
        <v>0</v>
      </c>
      <c r="H34" s="16">
        <f t="shared" si="4"/>
        <v>432</v>
      </c>
      <c r="I34" s="16">
        <f t="shared" si="4"/>
        <v>0</v>
      </c>
      <c r="J34" s="16">
        <f t="shared" si="4"/>
        <v>10060</v>
      </c>
      <c r="K34" s="16">
        <f t="shared" si="4"/>
        <v>9566</v>
      </c>
      <c r="L34" s="16">
        <f t="shared" si="4"/>
        <v>0</v>
      </c>
      <c r="M34" s="16">
        <f t="shared" si="4"/>
        <v>7576</v>
      </c>
      <c r="N34" s="16">
        <f t="shared" si="4"/>
        <v>0</v>
      </c>
      <c r="O34" s="16">
        <f t="shared" si="4"/>
        <v>494</v>
      </c>
      <c r="P34" s="16">
        <f t="shared" si="4"/>
        <v>0</v>
      </c>
      <c r="Q34" s="16">
        <f t="shared" si="4"/>
        <v>38457</v>
      </c>
      <c r="R34" s="16">
        <f t="shared" si="4"/>
        <v>0</v>
      </c>
      <c r="S34" s="16">
        <f t="shared" si="4"/>
        <v>0</v>
      </c>
      <c r="T34" s="16">
        <f t="shared" si="4"/>
        <v>0</v>
      </c>
      <c r="U34" s="16">
        <f t="shared" si="4"/>
        <v>0</v>
      </c>
      <c r="V34" s="16">
        <f t="shared" si="4"/>
        <v>26386</v>
      </c>
      <c r="W34" s="16">
        <f t="shared" si="4"/>
        <v>1</v>
      </c>
      <c r="X34" s="16">
        <f t="shared" si="4"/>
        <v>12070</v>
      </c>
      <c r="Y34" s="16">
        <f t="shared" si="4"/>
        <v>0</v>
      </c>
      <c r="Z34" s="16">
        <f t="shared" si="4"/>
        <v>0</v>
      </c>
      <c r="AA34" s="16">
        <f t="shared" si="4"/>
        <v>0</v>
      </c>
      <c r="AB34" s="16">
        <f t="shared" si="4"/>
        <v>0</v>
      </c>
      <c r="AC34" s="16">
        <f t="shared" si="4"/>
        <v>61048</v>
      </c>
      <c r="AD34" s="16">
        <f t="shared" si="4"/>
        <v>15030</v>
      </c>
      <c r="AE34" s="16">
        <f t="shared" si="4"/>
        <v>6248</v>
      </c>
      <c r="AF34" s="16">
        <f t="shared" si="4"/>
        <v>0</v>
      </c>
      <c r="AG34" s="16">
        <f t="shared" si="4"/>
        <v>0</v>
      </c>
      <c r="AH34" s="16">
        <f t="shared" si="4"/>
        <v>0</v>
      </c>
      <c r="AI34" s="16">
        <f t="shared" si="4"/>
        <v>0</v>
      </c>
      <c r="AJ34" s="16">
        <f t="shared" si="4"/>
        <v>0</v>
      </c>
      <c r="AK34" s="16">
        <f aca="true" t="shared" si="5" ref="AK34:BC34">SUM(AK27:AK32)</f>
        <v>0</v>
      </c>
      <c r="AL34" s="16">
        <f t="shared" si="5"/>
        <v>0</v>
      </c>
      <c r="AM34" s="16">
        <f t="shared" si="5"/>
        <v>0</v>
      </c>
      <c r="AN34" s="16">
        <f t="shared" si="5"/>
        <v>0</v>
      </c>
      <c r="AO34" s="16">
        <f t="shared" si="5"/>
        <v>39770</v>
      </c>
      <c r="AP34" s="16">
        <f t="shared" si="5"/>
        <v>0</v>
      </c>
      <c r="AQ34" s="16">
        <f t="shared" si="5"/>
        <v>0</v>
      </c>
      <c r="AR34" s="16">
        <f t="shared" si="5"/>
        <v>29</v>
      </c>
      <c r="AS34" s="16">
        <f t="shared" si="5"/>
        <v>0</v>
      </c>
      <c r="AT34" s="16">
        <f t="shared" si="5"/>
        <v>32681</v>
      </c>
      <c r="AU34" s="16">
        <f t="shared" si="5"/>
        <v>13696</v>
      </c>
      <c r="AV34" s="16">
        <f t="shared" si="5"/>
        <v>18985</v>
      </c>
      <c r="AW34" s="16">
        <f t="shared" si="5"/>
        <v>0</v>
      </c>
      <c r="AX34" s="16">
        <f t="shared" si="5"/>
        <v>0</v>
      </c>
      <c r="AY34" s="16">
        <f t="shared" si="5"/>
        <v>0</v>
      </c>
      <c r="AZ34" s="16">
        <f t="shared" si="5"/>
        <v>0</v>
      </c>
      <c r="BA34" s="16">
        <f t="shared" si="5"/>
        <v>0</v>
      </c>
      <c r="BB34" s="16">
        <f t="shared" si="5"/>
        <v>0</v>
      </c>
      <c r="BC34" s="87">
        <f t="shared" si="5"/>
        <v>0</v>
      </c>
      <c r="BD34" s="88"/>
    </row>
    <row r="35" spans="1:56" s="89" customFormat="1" ht="11.25" customHeight="1" thickBot="1">
      <c r="A35" s="93"/>
      <c r="B35" s="94"/>
      <c r="C35" s="94"/>
      <c r="D35" s="95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96"/>
      <c r="BD35" s="88"/>
    </row>
    <row r="36" spans="1:4" s="19" customFormat="1" ht="17.25" customHeight="1">
      <c r="A36" s="97"/>
      <c r="B36" s="97"/>
      <c r="C36" s="97"/>
      <c r="D36" s="97"/>
    </row>
    <row r="37" spans="1:4" s="19" customFormat="1" ht="17.25" customHeight="1">
      <c r="A37" s="97"/>
      <c r="B37" s="97"/>
      <c r="C37" s="97"/>
      <c r="D37" s="97"/>
    </row>
    <row r="38" spans="1:4" s="19" customFormat="1" ht="17.25" customHeight="1">
      <c r="A38" s="97"/>
      <c r="B38" s="97"/>
      <c r="C38" s="97"/>
      <c r="D38" s="97"/>
    </row>
  </sheetData>
  <sheetProtection/>
  <mergeCells count="1"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G38"/>
  <sheetViews>
    <sheetView view="pageBreakPreview" zoomScale="80" zoomScaleNormal="75" zoomScaleSheetLayoutView="80" zoomScalePageLayoutView="0" workbookViewId="0" topLeftCell="A1">
      <pane xSplit="4" ySplit="7" topLeftCell="AQ29" activePane="bottomRight" state="frozen"/>
      <selection pane="topLeft" activeCell="E27" sqref="E27:AG32"/>
      <selection pane="topRight" activeCell="E27" sqref="E27:AG32"/>
      <selection pane="bottomLeft" activeCell="E27" sqref="E27:AG32"/>
      <selection pane="bottomRight" activeCell="A36" sqref="A36:IV38"/>
    </sheetView>
  </sheetViews>
  <sheetFormatPr defaultColWidth="9.00390625" defaultRowHeight="17.25" customHeight="1"/>
  <cols>
    <col min="1" max="1" width="3.00390625" style="3" customWidth="1"/>
    <col min="2" max="2" width="0.74609375" style="3" customWidth="1"/>
    <col min="3" max="3" width="11.875" style="3" customWidth="1"/>
    <col min="4" max="4" width="0.74609375" style="3" customWidth="1"/>
    <col min="5" max="56" width="11.75390625" style="20" customWidth="1"/>
    <col min="57" max="16384" width="9.00390625" style="20" customWidth="1"/>
  </cols>
  <sheetData>
    <row r="1" spans="1:5" s="3" customFormat="1" ht="17.25" customHeight="1">
      <c r="A1" s="21"/>
      <c r="B1" s="21"/>
      <c r="C1" s="21"/>
      <c r="E1" s="21" t="s">
        <v>117</v>
      </c>
    </row>
    <row r="2" spans="1:56" s="3" customFormat="1" ht="22.5" customHeight="1" thickBot="1">
      <c r="A2" s="21"/>
      <c r="B2" s="21"/>
      <c r="C2" s="21"/>
      <c r="E2" s="21" t="s">
        <v>40</v>
      </c>
      <c r="K2" s="98"/>
      <c r="BD2" s="75" t="s">
        <v>39</v>
      </c>
    </row>
    <row r="3" spans="1:56" s="1" customFormat="1" ht="17.25" customHeight="1">
      <c r="A3" s="5"/>
      <c r="B3" s="6"/>
      <c r="C3" s="7"/>
      <c r="D3" s="64"/>
      <c r="E3" s="12"/>
      <c r="F3" s="23"/>
      <c r="G3" s="24"/>
      <c r="H3" s="23"/>
      <c r="I3" s="24"/>
      <c r="J3" s="22"/>
      <c r="K3" s="23"/>
      <c r="L3" s="25"/>
      <c r="M3" s="24"/>
      <c r="N3" s="22"/>
      <c r="O3" s="22"/>
      <c r="P3" s="22"/>
      <c r="Q3" s="22"/>
      <c r="R3" s="22"/>
      <c r="S3" s="24"/>
      <c r="T3" s="22"/>
      <c r="U3" s="23"/>
      <c r="V3" s="22"/>
      <c r="W3" s="22"/>
      <c r="X3" s="22"/>
      <c r="Y3" s="22"/>
      <c r="Z3" s="25"/>
      <c r="AA3" s="25"/>
      <c r="AB3" s="24"/>
      <c r="AC3" s="22"/>
      <c r="AD3" s="22"/>
      <c r="AE3" s="22"/>
      <c r="AF3" s="22"/>
      <c r="AG3" s="24"/>
      <c r="AH3" s="22"/>
      <c r="AI3" s="22"/>
      <c r="AJ3" s="23"/>
      <c r="AK3" s="25"/>
      <c r="AL3" s="25"/>
      <c r="AM3" s="25"/>
      <c r="AN3" s="24"/>
      <c r="AO3" s="22"/>
      <c r="AP3" s="22"/>
      <c r="AQ3" s="22"/>
      <c r="AR3" s="23"/>
      <c r="AS3" s="24"/>
      <c r="AT3" s="22"/>
      <c r="AU3" s="25"/>
      <c r="AV3" s="22"/>
      <c r="AW3" s="22"/>
      <c r="AX3" s="22"/>
      <c r="AY3" s="22"/>
      <c r="AZ3" s="22"/>
      <c r="BA3" s="22"/>
      <c r="BB3" s="24"/>
      <c r="BC3" s="22"/>
      <c r="BD3" s="58"/>
    </row>
    <row r="4" spans="1:56" s="1" customFormat="1" ht="17.25" customHeight="1">
      <c r="A4" s="8"/>
      <c r="B4" s="9"/>
      <c r="C4" s="106" t="s">
        <v>3</v>
      </c>
      <c r="D4" s="46"/>
      <c r="E4" s="13"/>
      <c r="F4" s="28">
        <v>1</v>
      </c>
      <c r="G4" s="29"/>
      <c r="H4" s="28">
        <v>2</v>
      </c>
      <c r="I4" s="29"/>
      <c r="J4" s="30">
        <v>3</v>
      </c>
      <c r="K4" s="31" t="s">
        <v>42</v>
      </c>
      <c r="L4" s="32"/>
      <c r="M4" s="29"/>
      <c r="N4" s="33" t="s">
        <v>43</v>
      </c>
      <c r="O4" s="33" t="s">
        <v>44</v>
      </c>
      <c r="P4" s="30">
        <v>4</v>
      </c>
      <c r="Q4" s="30">
        <v>5</v>
      </c>
      <c r="R4" s="33" t="s">
        <v>42</v>
      </c>
      <c r="S4" s="34" t="s">
        <v>43</v>
      </c>
      <c r="T4" s="33" t="s">
        <v>44</v>
      </c>
      <c r="U4" s="31" t="s">
        <v>45</v>
      </c>
      <c r="V4" s="33" t="s">
        <v>46</v>
      </c>
      <c r="W4" s="33" t="s">
        <v>47</v>
      </c>
      <c r="X4" s="33" t="s">
        <v>48</v>
      </c>
      <c r="Y4" s="33" t="s">
        <v>49</v>
      </c>
      <c r="Z4" s="35">
        <v>6</v>
      </c>
      <c r="AA4" s="36"/>
      <c r="AB4" s="37"/>
      <c r="AC4" s="30">
        <v>7</v>
      </c>
      <c r="AD4" s="33" t="s">
        <v>42</v>
      </c>
      <c r="AE4" s="33" t="s">
        <v>43</v>
      </c>
      <c r="AF4" s="33" t="s">
        <v>44</v>
      </c>
      <c r="AG4" s="34" t="s">
        <v>45</v>
      </c>
      <c r="AH4" s="33" t="s">
        <v>46</v>
      </c>
      <c r="AI4" s="33" t="s">
        <v>47</v>
      </c>
      <c r="AJ4" s="31" t="s">
        <v>48</v>
      </c>
      <c r="AK4" s="38"/>
      <c r="AL4" s="36"/>
      <c r="AM4" s="36"/>
      <c r="AN4" s="37"/>
      <c r="AO4" s="33" t="s">
        <v>49</v>
      </c>
      <c r="AP4" s="33" t="s">
        <v>50</v>
      </c>
      <c r="AQ4" s="33" t="s">
        <v>51</v>
      </c>
      <c r="AR4" s="28">
        <v>8</v>
      </c>
      <c r="AS4" s="39"/>
      <c r="AT4" s="30">
        <v>9</v>
      </c>
      <c r="AU4" s="40" t="s">
        <v>42</v>
      </c>
      <c r="AV4" s="33" t="s">
        <v>43</v>
      </c>
      <c r="AW4" s="41" t="s">
        <v>44</v>
      </c>
      <c r="AX4" s="41" t="s">
        <v>45</v>
      </c>
      <c r="AY4" s="41" t="s">
        <v>46</v>
      </c>
      <c r="AZ4" s="33" t="s">
        <v>47</v>
      </c>
      <c r="BA4" s="33" t="s">
        <v>48</v>
      </c>
      <c r="BB4" s="34" t="s">
        <v>49</v>
      </c>
      <c r="BC4" s="33" t="s">
        <v>50</v>
      </c>
      <c r="BD4" s="61">
        <v>10</v>
      </c>
    </row>
    <row r="5" spans="1:56" s="1" customFormat="1" ht="17.25" customHeight="1">
      <c r="A5" s="8"/>
      <c r="B5" s="9"/>
      <c r="C5" s="9"/>
      <c r="D5" s="46"/>
      <c r="E5" s="43" t="s">
        <v>85</v>
      </c>
      <c r="F5" s="44" t="s">
        <v>52</v>
      </c>
      <c r="G5" s="45"/>
      <c r="H5" s="44" t="s">
        <v>53</v>
      </c>
      <c r="I5" s="45"/>
      <c r="J5" s="44" t="s">
        <v>54</v>
      </c>
      <c r="K5" s="44" t="s">
        <v>55</v>
      </c>
      <c r="L5" s="46"/>
      <c r="M5" s="13"/>
      <c r="N5" s="44" t="s">
        <v>56</v>
      </c>
      <c r="O5" s="44" t="s">
        <v>57</v>
      </c>
      <c r="P5" s="44" t="s">
        <v>58</v>
      </c>
      <c r="Q5" s="44" t="s">
        <v>59</v>
      </c>
      <c r="R5" s="44" t="s">
        <v>60</v>
      </c>
      <c r="S5" s="47" t="s">
        <v>61</v>
      </c>
      <c r="T5" s="44" t="s">
        <v>62</v>
      </c>
      <c r="U5" s="48" t="s">
        <v>63</v>
      </c>
      <c r="V5" s="44" t="s">
        <v>64</v>
      </c>
      <c r="W5" s="44" t="s">
        <v>65</v>
      </c>
      <c r="X5" s="44" t="s">
        <v>66</v>
      </c>
      <c r="Y5" s="44" t="s">
        <v>57</v>
      </c>
      <c r="Z5" s="47" t="s">
        <v>67</v>
      </c>
      <c r="AA5" s="13"/>
      <c r="AB5" s="13"/>
      <c r="AC5" s="44" t="s">
        <v>68</v>
      </c>
      <c r="AD5" s="44" t="s">
        <v>69</v>
      </c>
      <c r="AE5" s="44" t="s">
        <v>70</v>
      </c>
      <c r="AF5" s="44" t="s">
        <v>71</v>
      </c>
      <c r="AG5" s="47" t="s">
        <v>63</v>
      </c>
      <c r="AH5" s="44" t="s">
        <v>66</v>
      </c>
      <c r="AI5" s="44" t="s">
        <v>72</v>
      </c>
      <c r="AJ5" s="44" t="s">
        <v>73</v>
      </c>
      <c r="AK5" s="13"/>
      <c r="AL5" s="13"/>
      <c r="AM5" s="13"/>
      <c r="AN5" s="13"/>
      <c r="AO5" s="44" t="s">
        <v>74</v>
      </c>
      <c r="AP5" s="44" t="s">
        <v>75</v>
      </c>
      <c r="AQ5" s="44" t="s">
        <v>57</v>
      </c>
      <c r="AR5" s="48" t="s">
        <v>76</v>
      </c>
      <c r="AS5" s="13"/>
      <c r="AT5" s="44" t="s">
        <v>77</v>
      </c>
      <c r="AU5" s="47" t="s">
        <v>78</v>
      </c>
      <c r="AV5" s="44" t="s">
        <v>79</v>
      </c>
      <c r="AW5" s="44" t="s">
        <v>80</v>
      </c>
      <c r="AX5" s="44" t="s">
        <v>81</v>
      </c>
      <c r="AY5" s="44" t="s">
        <v>113</v>
      </c>
      <c r="AZ5" s="44" t="s">
        <v>82</v>
      </c>
      <c r="BA5" s="44" t="s">
        <v>83</v>
      </c>
      <c r="BB5" s="49" t="s">
        <v>84</v>
      </c>
      <c r="BC5" s="44" t="s">
        <v>57</v>
      </c>
      <c r="BD5" s="62" t="s">
        <v>57</v>
      </c>
    </row>
    <row r="6" spans="1:56" s="1" customFormat="1" ht="17.25" customHeight="1">
      <c r="A6" s="108" t="s">
        <v>34</v>
      </c>
      <c r="B6" s="109"/>
      <c r="C6" s="109"/>
      <c r="D6" s="46"/>
      <c r="E6" s="13"/>
      <c r="F6" s="13"/>
      <c r="G6" s="44" t="s">
        <v>5</v>
      </c>
      <c r="H6" s="51"/>
      <c r="I6" s="44" t="s">
        <v>6</v>
      </c>
      <c r="J6" s="13"/>
      <c r="K6" s="13"/>
      <c r="L6" s="47" t="s">
        <v>7</v>
      </c>
      <c r="M6" s="44" t="s">
        <v>8</v>
      </c>
      <c r="N6" s="13"/>
      <c r="O6" s="13"/>
      <c r="P6" s="13"/>
      <c r="Q6" s="13"/>
      <c r="R6" s="13"/>
      <c r="S6" s="9"/>
      <c r="T6" s="13"/>
      <c r="U6" s="51"/>
      <c r="V6" s="13"/>
      <c r="W6" s="13"/>
      <c r="X6" s="13"/>
      <c r="Y6" s="13"/>
      <c r="Z6" s="46"/>
      <c r="AA6" s="43" t="s">
        <v>9</v>
      </c>
      <c r="AB6" s="44" t="s">
        <v>10</v>
      </c>
      <c r="AC6" s="13"/>
      <c r="AD6" s="13"/>
      <c r="AE6" s="13"/>
      <c r="AF6" s="13"/>
      <c r="AG6" s="46"/>
      <c r="AH6" s="13"/>
      <c r="AI6" s="13"/>
      <c r="AJ6" s="13"/>
      <c r="AK6" s="44" t="s">
        <v>11</v>
      </c>
      <c r="AL6" s="43" t="s">
        <v>12</v>
      </c>
      <c r="AM6" s="44" t="s">
        <v>13</v>
      </c>
      <c r="AN6" s="44" t="s">
        <v>14</v>
      </c>
      <c r="AO6" s="51"/>
      <c r="AP6" s="13"/>
      <c r="AQ6" s="13"/>
      <c r="AR6" s="51"/>
      <c r="AS6" s="44" t="s">
        <v>15</v>
      </c>
      <c r="AT6" s="13"/>
      <c r="AU6" s="46"/>
      <c r="AV6" s="13"/>
      <c r="AW6" s="13"/>
      <c r="AX6" s="13"/>
      <c r="AY6" s="13"/>
      <c r="AZ6" s="51"/>
      <c r="BA6" s="13"/>
      <c r="BB6" s="9"/>
      <c r="BC6" s="13"/>
      <c r="BD6" s="59"/>
    </row>
    <row r="7" spans="1:56" s="1" customFormat="1" ht="17.25" customHeight="1">
      <c r="A7" s="10"/>
      <c r="B7" s="11"/>
      <c r="C7" s="11"/>
      <c r="D7" s="67"/>
      <c r="E7" s="14"/>
      <c r="F7" s="53"/>
      <c r="G7" s="53"/>
      <c r="H7" s="54"/>
      <c r="I7" s="53"/>
      <c r="J7" s="53"/>
      <c r="K7" s="14"/>
      <c r="L7" s="55"/>
      <c r="M7" s="53"/>
      <c r="N7" s="53"/>
      <c r="O7" s="53"/>
      <c r="P7" s="53"/>
      <c r="Q7" s="53"/>
      <c r="R7" s="53"/>
      <c r="S7" s="56"/>
      <c r="T7" s="53"/>
      <c r="U7" s="54"/>
      <c r="V7" s="53"/>
      <c r="W7" s="53"/>
      <c r="X7" s="53"/>
      <c r="Y7" s="53"/>
      <c r="Z7" s="55"/>
      <c r="AA7" s="53"/>
      <c r="AB7" s="53"/>
      <c r="AC7" s="53"/>
      <c r="AD7" s="53"/>
      <c r="AE7" s="53"/>
      <c r="AF7" s="53"/>
      <c r="AG7" s="55"/>
      <c r="AH7" s="53"/>
      <c r="AI7" s="53"/>
      <c r="AJ7" s="53"/>
      <c r="AK7" s="53"/>
      <c r="AL7" s="53"/>
      <c r="AM7" s="53"/>
      <c r="AN7" s="53"/>
      <c r="AO7" s="54"/>
      <c r="AP7" s="53"/>
      <c r="AQ7" s="53"/>
      <c r="AR7" s="54"/>
      <c r="AS7" s="53"/>
      <c r="AT7" s="53"/>
      <c r="AU7" s="55"/>
      <c r="AV7" s="53"/>
      <c r="AW7" s="53"/>
      <c r="AX7" s="53"/>
      <c r="AY7" s="53"/>
      <c r="AZ7" s="54"/>
      <c r="BA7" s="53"/>
      <c r="BB7" s="56"/>
      <c r="BC7" s="53"/>
      <c r="BD7" s="60"/>
    </row>
    <row r="8" spans="1:56" s="89" customFormat="1" ht="11.25" customHeight="1">
      <c r="A8" s="99"/>
      <c r="B8" s="100"/>
      <c r="C8" s="4"/>
      <c r="D8" s="91"/>
      <c r="E8" s="15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2"/>
    </row>
    <row r="9" spans="1:56" s="89" customFormat="1" ht="15.75" customHeight="1">
      <c r="A9" s="84" t="s">
        <v>1</v>
      </c>
      <c r="B9" s="85"/>
      <c r="C9" s="85"/>
      <c r="D9" s="86"/>
      <c r="E9" s="16">
        <f aca="true" t="shared" si="0" ref="E9:AJ9">E25+E34</f>
        <v>13342141</v>
      </c>
      <c r="F9" s="16">
        <f t="shared" si="0"/>
        <v>1585474</v>
      </c>
      <c r="G9" s="16">
        <f t="shared" si="0"/>
        <v>386505</v>
      </c>
      <c r="H9" s="16">
        <f t="shared" si="0"/>
        <v>342017</v>
      </c>
      <c r="I9" s="16">
        <f t="shared" si="0"/>
        <v>86509</v>
      </c>
      <c r="J9" s="16">
        <f t="shared" si="0"/>
        <v>1239109</v>
      </c>
      <c r="K9" s="16">
        <f t="shared" si="0"/>
        <v>1037874</v>
      </c>
      <c r="L9" s="16">
        <f t="shared" si="0"/>
        <v>879798</v>
      </c>
      <c r="M9" s="16">
        <f t="shared" si="0"/>
        <v>122324</v>
      </c>
      <c r="N9" s="16">
        <f t="shared" si="0"/>
        <v>93227</v>
      </c>
      <c r="O9" s="16">
        <f t="shared" si="0"/>
        <v>108008</v>
      </c>
      <c r="P9" s="16">
        <f t="shared" si="0"/>
        <v>20119</v>
      </c>
      <c r="Q9" s="16">
        <f t="shared" si="0"/>
        <v>1141460</v>
      </c>
      <c r="R9" s="16">
        <f t="shared" si="0"/>
        <v>159195</v>
      </c>
      <c r="S9" s="16">
        <f t="shared" si="0"/>
        <v>61742</v>
      </c>
      <c r="T9" s="16">
        <f t="shared" si="0"/>
        <v>11826</v>
      </c>
      <c r="U9" s="16">
        <f t="shared" si="0"/>
        <v>0</v>
      </c>
      <c r="V9" s="16">
        <f t="shared" si="0"/>
        <v>212146</v>
      </c>
      <c r="W9" s="16">
        <f t="shared" si="0"/>
        <v>343059</v>
      </c>
      <c r="X9" s="16">
        <f t="shared" si="0"/>
        <v>31268</v>
      </c>
      <c r="Y9" s="16">
        <f t="shared" si="0"/>
        <v>322224</v>
      </c>
      <c r="Z9" s="16">
        <f t="shared" si="0"/>
        <v>416015</v>
      </c>
      <c r="AA9" s="16">
        <f t="shared" si="0"/>
        <v>0</v>
      </c>
      <c r="AB9" s="16">
        <f t="shared" si="0"/>
        <v>127551</v>
      </c>
      <c r="AC9" s="16">
        <f t="shared" si="0"/>
        <v>5196006</v>
      </c>
      <c r="AD9" s="16">
        <f t="shared" si="0"/>
        <v>2913919</v>
      </c>
      <c r="AE9" s="16">
        <f t="shared" si="0"/>
        <v>125901</v>
      </c>
      <c r="AF9" s="16">
        <f t="shared" si="0"/>
        <v>264575</v>
      </c>
      <c r="AG9" s="16">
        <f t="shared" si="0"/>
        <v>24396</v>
      </c>
      <c r="AH9" s="16">
        <f t="shared" si="0"/>
        <v>0</v>
      </c>
      <c r="AI9" s="16">
        <f t="shared" si="0"/>
        <v>64640</v>
      </c>
      <c r="AJ9" s="16">
        <f t="shared" si="0"/>
        <v>1291044</v>
      </c>
      <c r="AK9" s="16">
        <f aca="true" t="shared" si="1" ref="AK9:BD9">AK25+AK34</f>
        <v>101777</v>
      </c>
      <c r="AL9" s="16">
        <f t="shared" si="1"/>
        <v>47050</v>
      </c>
      <c r="AM9" s="16">
        <f t="shared" si="1"/>
        <v>807208</v>
      </c>
      <c r="AN9" s="16">
        <f t="shared" si="1"/>
        <v>313980</v>
      </c>
      <c r="AO9" s="16">
        <f t="shared" si="1"/>
        <v>506253</v>
      </c>
      <c r="AP9" s="16">
        <f t="shared" si="1"/>
        <v>0</v>
      </c>
      <c r="AQ9" s="16">
        <f t="shared" si="1"/>
        <v>5278</v>
      </c>
      <c r="AR9" s="16">
        <f t="shared" si="1"/>
        <v>492327</v>
      </c>
      <c r="AS9" s="16">
        <f t="shared" si="1"/>
        <v>59304</v>
      </c>
      <c r="AT9" s="16">
        <f t="shared" si="1"/>
        <v>2893602</v>
      </c>
      <c r="AU9" s="16">
        <f t="shared" si="1"/>
        <v>1282269</v>
      </c>
      <c r="AV9" s="16">
        <f t="shared" si="1"/>
        <v>571680</v>
      </c>
      <c r="AW9" s="16">
        <f t="shared" si="1"/>
        <v>973</v>
      </c>
      <c r="AX9" s="16">
        <f t="shared" si="1"/>
        <v>12640</v>
      </c>
      <c r="AY9" s="16">
        <f t="shared" si="1"/>
        <v>0</v>
      </c>
      <c r="AZ9" s="16">
        <f t="shared" si="1"/>
        <v>88339</v>
      </c>
      <c r="BA9" s="16">
        <f t="shared" si="1"/>
        <v>0</v>
      </c>
      <c r="BB9" s="16">
        <f t="shared" si="1"/>
        <v>533404</v>
      </c>
      <c r="BC9" s="16">
        <f t="shared" si="1"/>
        <v>404297</v>
      </c>
      <c r="BD9" s="87">
        <f t="shared" si="1"/>
        <v>16012</v>
      </c>
    </row>
    <row r="10" spans="1:56" s="89" customFormat="1" ht="11.25" customHeight="1">
      <c r="A10" s="90"/>
      <c r="B10" s="4"/>
      <c r="C10" s="4"/>
      <c r="D10" s="91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87"/>
    </row>
    <row r="11" spans="1:56" s="89" customFormat="1" ht="22.5" customHeight="1">
      <c r="A11" s="90">
        <v>1</v>
      </c>
      <c r="B11" s="4"/>
      <c r="C11" s="92" t="s">
        <v>16</v>
      </c>
      <c r="D11" s="91"/>
      <c r="E11" s="16">
        <v>1473579</v>
      </c>
      <c r="F11" s="16">
        <v>125211</v>
      </c>
      <c r="G11" s="16">
        <v>11879</v>
      </c>
      <c r="H11" s="16">
        <v>43380</v>
      </c>
      <c r="I11" s="16">
        <v>3969</v>
      </c>
      <c r="J11" s="16">
        <v>353271</v>
      </c>
      <c r="K11" s="16">
        <v>310274</v>
      </c>
      <c r="L11" s="16">
        <v>244826</v>
      </c>
      <c r="M11" s="16">
        <v>38987</v>
      </c>
      <c r="N11" s="16">
        <v>0</v>
      </c>
      <c r="O11" s="16">
        <v>42997</v>
      </c>
      <c r="P11" s="16">
        <v>0</v>
      </c>
      <c r="Q11" s="16">
        <v>161184</v>
      </c>
      <c r="R11" s="16">
        <v>14419</v>
      </c>
      <c r="S11" s="16">
        <v>6510</v>
      </c>
      <c r="T11" s="16">
        <v>0</v>
      </c>
      <c r="U11" s="16">
        <v>0</v>
      </c>
      <c r="V11" s="16">
        <v>61003</v>
      </c>
      <c r="W11" s="16">
        <v>10151</v>
      </c>
      <c r="X11" s="16">
        <v>2401</v>
      </c>
      <c r="Y11" s="16">
        <v>66700</v>
      </c>
      <c r="Z11" s="16">
        <v>14531</v>
      </c>
      <c r="AA11" s="16">
        <v>0</v>
      </c>
      <c r="AB11" s="16">
        <v>14531</v>
      </c>
      <c r="AC11" s="16">
        <v>373095</v>
      </c>
      <c r="AD11" s="16">
        <v>217106</v>
      </c>
      <c r="AE11" s="16">
        <v>8280</v>
      </c>
      <c r="AF11" s="16">
        <v>25342</v>
      </c>
      <c r="AG11" s="16">
        <v>8651</v>
      </c>
      <c r="AH11" s="16">
        <v>0</v>
      </c>
      <c r="AI11" s="16">
        <v>29052</v>
      </c>
      <c r="AJ11" s="16">
        <v>38886</v>
      </c>
      <c r="AK11" s="16">
        <v>6703</v>
      </c>
      <c r="AL11" s="16">
        <v>0</v>
      </c>
      <c r="AM11" s="16">
        <v>0</v>
      </c>
      <c r="AN11" s="16">
        <v>11154</v>
      </c>
      <c r="AO11" s="16">
        <v>45778</v>
      </c>
      <c r="AP11" s="16">
        <v>0</v>
      </c>
      <c r="AQ11" s="16">
        <v>0</v>
      </c>
      <c r="AR11" s="16">
        <v>62816</v>
      </c>
      <c r="AS11" s="16">
        <v>0</v>
      </c>
      <c r="AT11" s="16">
        <v>340091</v>
      </c>
      <c r="AU11" s="16">
        <v>116168</v>
      </c>
      <c r="AV11" s="16">
        <v>51437</v>
      </c>
      <c r="AW11" s="16">
        <v>973</v>
      </c>
      <c r="AX11" s="16">
        <v>1185</v>
      </c>
      <c r="AY11" s="16">
        <v>0</v>
      </c>
      <c r="AZ11" s="16">
        <v>0</v>
      </c>
      <c r="BA11" s="16">
        <v>0</v>
      </c>
      <c r="BB11" s="16">
        <v>94898</v>
      </c>
      <c r="BC11" s="16">
        <v>75430</v>
      </c>
      <c r="BD11" s="87">
        <v>0</v>
      </c>
    </row>
    <row r="12" spans="1:56" s="89" customFormat="1" ht="22.5" customHeight="1">
      <c r="A12" s="90">
        <v>2</v>
      </c>
      <c r="B12" s="4"/>
      <c r="C12" s="92" t="s">
        <v>17</v>
      </c>
      <c r="D12" s="91"/>
      <c r="E12" s="16">
        <v>1149246</v>
      </c>
      <c r="F12" s="16">
        <v>148952</v>
      </c>
      <c r="G12" s="16">
        <v>10535</v>
      </c>
      <c r="H12" s="16">
        <v>0</v>
      </c>
      <c r="I12" s="16">
        <v>0</v>
      </c>
      <c r="J12" s="16">
        <v>99503</v>
      </c>
      <c r="K12" s="16">
        <v>94234</v>
      </c>
      <c r="L12" s="16">
        <v>83853</v>
      </c>
      <c r="M12" s="16">
        <v>8108</v>
      </c>
      <c r="N12" s="16">
        <v>1000</v>
      </c>
      <c r="O12" s="16">
        <v>4269</v>
      </c>
      <c r="P12" s="16">
        <v>1284</v>
      </c>
      <c r="Q12" s="16">
        <v>21650</v>
      </c>
      <c r="R12" s="16">
        <v>0</v>
      </c>
      <c r="S12" s="16">
        <v>0</v>
      </c>
      <c r="T12" s="16">
        <v>0</v>
      </c>
      <c r="U12" s="16">
        <v>0</v>
      </c>
      <c r="V12" s="16">
        <v>7330</v>
      </c>
      <c r="W12" s="16">
        <v>2718</v>
      </c>
      <c r="X12" s="16">
        <v>388</v>
      </c>
      <c r="Y12" s="16">
        <v>11214</v>
      </c>
      <c r="Z12" s="16">
        <v>5396</v>
      </c>
      <c r="AA12" s="16">
        <v>0</v>
      </c>
      <c r="AB12" s="16">
        <v>1434</v>
      </c>
      <c r="AC12" s="16">
        <v>307191</v>
      </c>
      <c r="AD12" s="16">
        <v>214260</v>
      </c>
      <c r="AE12" s="16">
        <v>0</v>
      </c>
      <c r="AF12" s="16">
        <v>11804</v>
      </c>
      <c r="AG12" s="16">
        <v>0</v>
      </c>
      <c r="AH12" s="16">
        <v>0</v>
      </c>
      <c r="AI12" s="16">
        <v>0</v>
      </c>
      <c r="AJ12" s="16">
        <v>67078</v>
      </c>
      <c r="AK12" s="16">
        <v>0</v>
      </c>
      <c r="AL12" s="16">
        <v>10107</v>
      </c>
      <c r="AM12" s="16">
        <v>33551</v>
      </c>
      <c r="AN12" s="16">
        <v>23420</v>
      </c>
      <c r="AO12" s="16">
        <v>14049</v>
      </c>
      <c r="AP12" s="16">
        <v>0</v>
      </c>
      <c r="AQ12" s="16">
        <v>0</v>
      </c>
      <c r="AR12" s="16">
        <v>8533</v>
      </c>
      <c r="AS12" s="16">
        <v>0</v>
      </c>
      <c r="AT12" s="16">
        <v>556737</v>
      </c>
      <c r="AU12" s="16">
        <v>320086</v>
      </c>
      <c r="AV12" s="16">
        <v>188307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11832</v>
      </c>
      <c r="BC12" s="16">
        <v>36512</v>
      </c>
      <c r="BD12" s="87">
        <v>0</v>
      </c>
    </row>
    <row r="13" spans="1:56" s="89" customFormat="1" ht="22.5" customHeight="1">
      <c r="A13" s="90">
        <v>3</v>
      </c>
      <c r="B13" s="4"/>
      <c r="C13" s="92" t="s">
        <v>18</v>
      </c>
      <c r="D13" s="91"/>
      <c r="E13" s="16">
        <v>2792793</v>
      </c>
      <c r="F13" s="16">
        <v>313584</v>
      </c>
      <c r="G13" s="16">
        <v>36915</v>
      </c>
      <c r="H13" s="16">
        <v>86147</v>
      </c>
      <c r="I13" s="16">
        <v>49641</v>
      </c>
      <c r="J13" s="16">
        <v>474059</v>
      </c>
      <c r="K13" s="16">
        <v>432534</v>
      </c>
      <c r="L13" s="16">
        <v>426975</v>
      </c>
      <c r="M13" s="16">
        <v>5559</v>
      </c>
      <c r="N13" s="16">
        <v>41525</v>
      </c>
      <c r="O13" s="16">
        <v>0</v>
      </c>
      <c r="P13" s="16">
        <v>0</v>
      </c>
      <c r="Q13" s="16">
        <v>95580</v>
      </c>
      <c r="R13" s="16">
        <v>14836</v>
      </c>
      <c r="S13" s="16">
        <v>23374</v>
      </c>
      <c r="T13" s="16">
        <v>2544</v>
      </c>
      <c r="U13" s="16">
        <v>0</v>
      </c>
      <c r="V13" s="16">
        <v>2703</v>
      </c>
      <c r="W13" s="16">
        <v>19637</v>
      </c>
      <c r="X13" s="16">
        <v>552</v>
      </c>
      <c r="Y13" s="16">
        <v>31934</v>
      </c>
      <c r="Z13" s="16">
        <v>85133</v>
      </c>
      <c r="AA13" s="16">
        <v>0</v>
      </c>
      <c r="AB13" s="16">
        <v>487</v>
      </c>
      <c r="AC13" s="16">
        <v>1338489</v>
      </c>
      <c r="AD13" s="16">
        <v>981308</v>
      </c>
      <c r="AE13" s="16">
        <v>44010</v>
      </c>
      <c r="AF13" s="16">
        <v>65954</v>
      </c>
      <c r="AG13" s="16">
        <v>0</v>
      </c>
      <c r="AH13" s="16">
        <v>0</v>
      </c>
      <c r="AI13" s="16">
        <v>1228</v>
      </c>
      <c r="AJ13" s="16">
        <v>166006</v>
      </c>
      <c r="AK13" s="16">
        <v>179</v>
      </c>
      <c r="AL13" s="16">
        <v>6347</v>
      </c>
      <c r="AM13" s="16">
        <v>147111</v>
      </c>
      <c r="AN13" s="16">
        <v>12369</v>
      </c>
      <c r="AO13" s="16">
        <v>78729</v>
      </c>
      <c r="AP13" s="16">
        <v>0</v>
      </c>
      <c r="AQ13" s="16">
        <v>1254</v>
      </c>
      <c r="AR13" s="16">
        <v>19650</v>
      </c>
      <c r="AS13" s="16">
        <v>4215</v>
      </c>
      <c r="AT13" s="16">
        <v>380151</v>
      </c>
      <c r="AU13" s="16">
        <v>139931</v>
      </c>
      <c r="AV13" s="16">
        <v>95184</v>
      </c>
      <c r="AW13" s="16">
        <v>0</v>
      </c>
      <c r="AX13" s="16">
        <v>9308</v>
      </c>
      <c r="AY13" s="16">
        <v>0</v>
      </c>
      <c r="AZ13" s="16">
        <v>0</v>
      </c>
      <c r="BA13" s="16">
        <v>0</v>
      </c>
      <c r="BB13" s="16">
        <v>32750</v>
      </c>
      <c r="BC13" s="16">
        <v>102978</v>
      </c>
      <c r="BD13" s="87">
        <v>0</v>
      </c>
    </row>
    <row r="14" spans="1:56" s="89" customFormat="1" ht="22.5" customHeight="1">
      <c r="A14" s="90">
        <v>4</v>
      </c>
      <c r="B14" s="4"/>
      <c r="C14" s="92" t="s">
        <v>19</v>
      </c>
      <c r="D14" s="91"/>
      <c r="E14" s="16">
        <v>445968</v>
      </c>
      <c r="F14" s="16">
        <v>123786</v>
      </c>
      <c r="G14" s="16">
        <v>24244</v>
      </c>
      <c r="H14" s="16">
        <v>64929</v>
      </c>
      <c r="I14" s="16">
        <v>2463</v>
      </c>
      <c r="J14" s="16">
        <v>3693</v>
      </c>
      <c r="K14" s="16">
        <v>1651</v>
      </c>
      <c r="L14" s="16">
        <v>552</v>
      </c>
      <c r="M14" s="16">
        <v>1099</v>
      </c>
      <c r="N14" s="16">
        <v>2042</v>
      </c>
      <c r="O14" s="16">
        <v>0</v>
      </c>
      <c r="P14" s="16">
        <v>0</v>
      </c>
      <c r="Q14" s="16">
        <v>53286</v>
      </c>
      <c r="R14" s="16">
        <v>29869</v>
      </c>
      <c r="S14" s="16">
        <v>8955</v>
      </c>
      <c r="T14" s="16">
        <v>597</v>
      </c>
      <c r="U14" s="16">
        <v>0</v>
      </c>
      <c r="V14" s="16">
        <v>9051</v>
      </c>
      <c r="W14" s="16">
        <v>2369</v>
      </c>
      <c r="X14" s="16">
        <v>49</v>
      </c>
      <c r="Y14" s="16">
        <v>2396</v>
      </c>
      <c r="Z14" s="16">
        <v>33431</v>
      </c>
      <c r="AA14" s="16">
        <v>0</v>
      </c>
      <c r="AB14" s="16">
        <v>6268</v>
      </c>
      <c r="AC14" s="16">
        <v>92490</v>
      </c>
      <c r="AD14" s="16">
        <v>51626</v>
      </c>
      <c r="AE14" s="16">
        <v>166</v>
      </c>
      <c r="AF14" s="16">
        <v>9931</v>
      </c>
      <c r="AG14" s="16">
        <v>0</v>
      </c>
      <c r="AH14" s="16">
        <v>0</v>
      </c>
      <c r="AI14" s="16">
        <v>1291</v>
      </c>
      <c r="AJ14" s="16">
        <v>1282</v>
      </c>
      <c r="AK14" s="16">
        <v>0</v>
      </c>
      <c r="AL14" s="16">
        <v>529</v>
      </c>
      <c r="AM14" s="16">
        <v>0</v>
      </c>
      <c r="AN14" s="16">
        <v>753</v>
      </c>
      <c r="AO14" s="16">
        <v>28194</v>
      </c>
      <c r="AP14" s="16">
        <v>0</v>
      </c>
      <c r="AQ14" s="16">
        <v>0</v>
      </c>
      <c r="AR14" s="16">
        <v>27751</v>
      </c>
      <c r="AS14" s="16">
        <v>86</v>
      </c>
      <c r="AT14" s="16">
        <v>46602</v>
      </c>
      <c r="AU14" s="16">
        <v>3255</v>
      </c>
      <c r="AV14" s="16">
        <v>898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39566</v>
      </c>
      <c r="BC14" s="16">
        <v>2883</v>
      </c>
      <c r="BD14" s="87">
        <v>0</v>
      </c>
    </row>
    <row r="15" spans="1:58" s="89" customFormat="1" ht="22.5" customHeight="1">
      <c r="A15" s="90">
        <v>5</v>
      </c>
      <c r="B15" s="4"/>
      <c r="C15" s="92" t="s">
        <v>20</v>
      </c>
      <c r="D15" s="91"/>
      <c r="E15" s="16">
        <v>815918</v>
      </c>
      <c r="F15" s="16">
        <v>222411</v>
      </c>
      <c r="G15" s="16">
        <v>0</v>
      </c>
      <c r="H15" s="16">
        <v>24886</v>
      </c>
      <c r="I15" s="16">
        <v>6359</v>
      </c>
      <c r="J15" s="16">
        <v>6492</v>
      </c>
      <c r="K15" s="16">
        <v>4176</v>
      </c>
      <c r="L15" s="16">
        <v>1776</v>
      </c>
      <c r="M15" s="16">
        <v>2400</v>
      </c>
      <c r="N15" s="16">
        <v>2316</v>
      </c>
      <c r="O15" s="16">
        <v>0</v>
      </c>
      <c r="P15" s="16">
        <v>0</v>
      </c>
      <c r="Q15" s="16">
        <v>102185</v>
      </c>
      <c r="R15" s="16">
        <v>5431</v>
      </c>
      <c r="S15" s="16">
        <v>300</v>
      </c>
      <c r="T15" s="16">
        <v>0</v>
      </c>
      <c r="U15" s="16">
        <v>0</v>
      </c>
      <c r="V15" s="16">
        <v>18118</v>
      </c>
      <c r="W15" s="16">
        <v>62032</v>
      </c>
      <c r="X15" s="16">
        <v>0</v>
      </c>
      <c r="Y15" s="16">
        <v>16304</v>
      </c>
      <c r="Z15" s="16">
        <v>3690</v>
      </c>
      <c r="AA15" s="16">
        <v>0</v>
      </c>
      <c r="AB15" s="16">
        <v>3690</v>
      </c>
      <c r="AC15" s="16">
        <v>174093</v>
      </c>
      <c r="AD15" s="16">
        <v>81944</v>
      </c>
      <c r="AE15" s="16">
        <v>7365</v>
      </c>
      <c r="AF15" s="16">
        <v>23285</v>
      </c>
      <c r="AG15" s="16">
        <v>0</v>
      </c>
      <c r="AH15" s="16">
        <v>0</v>
      </c>
      <c r="AI15" s="16">
        <v>0</v>
      </c>
      <c r="AJ15" s="16">
        <v>23513</v>
      </c>
      <c r="AK15" s="16">
        <v>22468</v>
      </c>
      <c r="AL15" s="16">
        <v>0</v>
      </c>
      <c r="AM15" s="16">
        <v>0</v>
      </c>
      <c r="AN15" s="16">
        <v>1045</v>
      </c>
      <c r="AO15" s="16">
        <v>37986</v>
      </c>
      <c r="AP15" s="16">
        <v>0</v>
      </c>
      <c r="AQ15" s="16">
        <v>0</v>
      </c>
      <c r="AR15" s="16">
        <v>44679</v>
      </c>
      <c r="AS15" s="16">
        <v>0</v>
      </c>
      <c r="AT15" s="16">
        <v>237482</v>
      </c>
      <c r="AU15" s="16">
        <v>149624</v>
      </c>
      <c r="AV15" s="16">
        <v>16975</v>
      </c>
      <c r="AW15" s="16">
        <v>0</v>
      </c>
      <c r="AX15" s="16">
        <v>415</v>
      </c>
      <c r="AY15" s="16">
        <v>0</v>
      </c>
      <c r="AZ15" s="16">
        <v>0</v>
      </c>
      <c r="BA15" s="16">
        <v>0</v>
      </c>
      <c r="BB15" s="16">
        <v>27311</v>
      </c>
      <c r="BC15" s="16">
        <v>43157</v>
      </c>
      <c r="BD15" s="87">
        <v>0</v>
      </c>
      <c r="BF15" s="88"/>
    </row>
    <row r="16" spans="1:56" s="89" customFormat="1" ht="22.5" customHeight="1">
      <c r="A16" s="90">
        <v>6</v>
      </c>
      <c r="B16" s="4"/>
      <c r="C16" s="92" t="s">
        <v>21</v>
      </c>
      <c r="D16" s="91"/>
      <c r="E16" s="16">
        <v>534924</v>
      </c>
      <c r="F16" s="16">
        <v>17704</v>
      </c>
      <c r="G16" s="16">
        <v>810</v>
      </c>
      <c r="H16" s="16">
        <v>16177</v>
      </c>
      <c r="I16" s="16">
        <v>0</v>
      </c>
      <c r="J16" s="16">
        <v>910</v>
      </c>
      <c r="K16" s="16">
        <v>888</v>
      </c>
      <c r="L16" s="16">
        <v>0</v>
      </c>
      <c r="M16" s="16">
        <v>888</v>
      </c>
      <c r="N16" s="16">
        <v>22</v>
      </c>
      <c r="O16" s="16">
        <v>0</v>
      </c>
      <c r="P16" s="16">
        <v>0</v>
      </c>
      <c r="Q16" s="16">
        <v>73119</v>
      </c>
      <c r="R16" s="16">
        <v>5805</v>
      </c>
      <c r="S16" s="16">
        <v>2640</v>
      </c>
      <c r="T16" s="16">
        <v>846</v>
      </c>
      <c r="U16" s="16">
        <v>0</v>
      </c>
      <c r="V16" s="16">
        <v>0</v>
      </c>
      <c r="W16" s="16">
        <v>61666</v>
      </c>
      <c r="X16" s="16">
        <v>0</v>
      </c>
      <c r="Y16" s="16">
        <v>2162</v>
      </c>
      <c r="Z16" s="16">
        <v>3981</v>
      </c>
      <c r="AA16" s="16">
        <v>0</v>
      </c>
      <c r="AB16" s="16">
        <v>3981</v>
      </c>
      <c r="AC16" s="16">
        <v>280504</v>
      </c>
      <c r="AD16" s="16">
        <v>113500</v>
      </c>
      <c r="AE16" s="16">
        <v>5252</v>
      </c>
      <c r="AF16" s="16">
        <v>18240</v>
      </c>
      <c r="AG16" s="16">
        <v>3274</v>
      </c>
      <c r="AH16" s="16">
        <v>0</v>
      </c>
      <c r="AI16" s="16">
        <v>0</v>
      </c>
      <c r="AJ16" s="16">
        <v>125589</v>
      </c>
      <c r="AK16" s="16">
        <v>25472</v>
      </c>
      <c r="AL16" s="16">
        <v>0</v>
      </c>
      <c r="AM16" s="16">
        <v>88235</v>
      </c>
      <c r="AN16" s="16">
        <v>11882</v>
      </c>
      <c r="AO16" s="16">
        <v>14649</v>
      </c>
      <c r="AP16" s="16">
        <v>0</v>
      </c>
      <c r="AQ16" s="16">
        <v>0</v>
      </c>
      <c r="AR16" s="16">
        <v>12704</v>
      </c>
      <c r="AS16" s="16">
        <v>0</v>
      </c>
      <c r="AT16" s="16">
        <v>129825</v>
      </c>
      <c r="AU16" s="16">
        <v>89327</v>
      </c>
      <c r="AV16" s="16">
        <v>3908</v>
      </c>
      <c r="AW16" s="16">
        <v>0</v>
      </c>
      <c r="AX16" s="16">
        <v>0</v>
      </c>
      <c r="AY16" s="16">
        <v>0</v>
      </c>
      <c r="AZ16" s="16">
        <v>0</v>
      </c>
      <c r="BA16" s="16">
        <v>0</v>
      </c>
      <c r="BB16" s="16">
        <v>15336</v>
      </c>
      <c r="BC16" s="16">
        <v>21254</v>
      </c>
      <c r="BD16" s="87">
        <v>0</v>
      </c>
    </row>
    <row r="17" spans="1:56" s="89" customFormat="1" ht="22.5" customHeight="1">
      <c r="A17" s="90">
        <v>7</v>
      </c>
      <c r="B17" s="4"/>
      <c r="C17" s="92" t="s">
        <v>22</v>
      </c>
      <c r="D17" s="91"/>
      <c r="E17" s="16">
        <v>2315940</v>
      </c>
      <c r="F17" s="16">
        <v>178019</v>
      </c>
      <c r="G17" s="16">
        <v>80832</v>
      </c>
      <c r="H17" s="16">
        <v>17875</v>
      </c>
      <c r="I17" s="16">
        <v>1747</v>
      </c>
      <c r="J17" s="16">
        <v>127385</v>
      </c>
      <c r="K17" s="16">
        <v>122377</v>
      </c>
      <c r="L17" s="16">
        <v>88925</v>
      </c>
      <c r="M17" s="16">
        <v>33452</v>
      </c>
      <c r="N17" s="16">
        <v>4967</v>
      </c>
      <c r="O17" s="16">
        <v>41</v>
      </c>
      <c r="P17" s="16">
        <v>0</v>
      </c>
      <c r="Q17" s="16">
        <v>162605</v>
      </c>
      <c r="R17" s="16">
        <v>12745</v>
      </c>
      <c r="S17" s="16">
        <v>7684</v>
      </c>
      <c r="T17" s="16">
        <v>3092</v>
      </c>
      <c r="U17" s="16">
        <v>0</v>
      </c>
      <c r="V17" s="16">
        <v>0</v>
      </c>
      <c r="W17" s="16">
        <v>62825</v>
      </c>
      <c r="X17" s="16">
        <v>0</v>
      </c>
      <c r="Y17" s="16">
        <v>76259</v>
      </c>
      <c r="Z17" s="16">
        <v>39028</v>
      </c>
      <c r="AA17" s="16">
        <v>0</v>
      </c>
      <c r="AB17" s="16">
        <v>18530</v>
      </c>
      <c r="AC17" s="16">
        <v>1256810</v>
      </c>
      <c r="AD17" s="16">
        <v>479798</v>
      </c>
      <c r="AE17" s="16">
        <v>11464</v>
      </c>
      <c r="AF17" s="16">
        <v>33378</v>
      </c>
      <c r="AG17" s="16">
        <v>8291</v>
      </c>
      <c r="AH17" s="16">
        <v>0</v>
      </c>
      <c r="AI17" s="16">
        <v>28138</v>
      </c>
      <c r="AJ17" s="16">
        <v>560641</v>
      </c>
      <c r="AK17" s="16">
        <v>31093</v>
      </c>
      <c r="AL17" s="16">
        <v>15721</v>
      </c>
      <c r="AM17" s="16">
        <v>466367</v>
      </c>
      <c r="AN17" s="16">
        <v>47460</v>
      </c>
      <c r="AO17" s="16">
        <v>135100</v>
      </c>
      <c r="AP17" s="16">
        <v>0</v>
      </c>
      <c r="AQ17" s="16">
        <v>0</v>
      </c>
      <c r="AR17" s="16">
        <v>51200</v>
      </c>
      <c r="AS17" s="16">
        <v>0</v>
      </c>
      <c r="AT17" s="16">
        <v>483018</v>
      </c>
      <c r="AU17" s="16">
        <v>167437</v>
      </c>
      <c r="AV17" s="16">
        <v>77890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185074</v>
      </c>
      <c r="BC17" s="16">
        <v>52617</v>
      </c>
      <c r="BD17" s="87">
        <v>0</v>
      </c>
    </row>
    <row r="18" spans="1:56" s="89" customFormat="1" ht="22.5" customHeight="1">
      <c r="A18" s="90">
        <v>8</v>
      </c>
      <c r="B18" s="4"/>
      <c r="C18" s="92" t="s">
        <v>23</v>
      </c>
      <c r="D18" s="91"/>
      <c r="E18" s="16">
        <v>221678</v>
      </c>
      <c r="F18" s="16">
        <v>10161</v>
      </c>
      <c r="G18" s="16">
        <v>6193</v>
      </c>
      <c r="H18" s="16">
        <v>8512</v>
      </c>
      <c r="I18" s="16">
        <v>2490</v>
      </c>
      <c r="J18" s="16">
        <v>1379</v>
      </c>
      <c r="K18" s="16">
        <v>1379</v>
      </c>
      <c r="L18" s="16">
        <v>0</v>
      </c>
      <c r="M18" s="16">
        <v>1379</v>
      </c>
      <c r="N18" s="16">
        <v>0</v>
      </c>
      <c r="O18" s="16">
        <v>0</v>
      </c>
      <c r="P18" s="16">
        <v>0</v>
      </c>
      <c r="Q18" s="16">
        <v>72770</v>
      </c>
      <c r="R18" s="16">
        <v>43913</v>
      </c>
      <c r="S18" s="16">
        <v>0</v>
      </c>
      <c r="T18" s="16">
        <v>56</v>
      </c>
      <c r="U18" s="16">
        <v>0</v>
      </c>
      <c r="V18" s="16">
        <v>184</v>
      </c>
      <c r="W18" s="16">
        <v>8955</v>
      </c>
      <c r="X18" s="16">
        <v>13890</v>
      </c>
      <c r="Y18" s="16">
        <v>5772</v>
      </c>
      <c r="Z18" s="16">
        <v>369</v>
      </c>
      <c r="AA18" s="16">
        <v>0</v>
      </c>
      <c r="AB18" s="16">
        <v>369</v>
      </c>
      <c r="AC18" s="16">
        <v>108719</v>
      </c>
      <c r="AD18" s="16">
        <v>66188</v>
      </c>
      <c r="AE18" s="16">
        <v>0</v>
      </c>
      <c r="AF18" s="16">
        <v>6019</v>
      </c>
      <c r="AG18" s="16">
        <v>0</v>
      </c>
      <c r="AH18" s="16">
        <v>0</v>
      </c>
      <c r="AI18" s="16">
        <v>0</v>
      </c>
      <c r="AJ18" s="16">
        <v>3087</v>
      </c>
      <c r="AK18" s="16">
        <v>0</v>
      </c>
      <c r="AL18" s="16">
        <v>0</v>
      </c>
      <c r="AM18" s="16">
        <v>0</v>
      </c>
      <c r="AN18" s="16">
        <v>3087</v>
      </c>
      <c r="AO18" s="16">
        <v>33425</v>
      </c>
      <c r="AP18" s="16">
        <v>0</v>
      </c>
      <c r="AQ18" s="16">
        <v>0</v>
      </c>
      <c r="AR18" s="16">
        <v>3850</v>
      </c>
      <c r="AS18" s="16">
        <v>0</v>
      </c>
      <c r="AT18" s="16">
        <v>15918</v>
      </c>
      <c r="AU18" s="16">
        <v>5282</v>
      </c>
      <c r="AV18" s="16">
        <v>1908</v>
      </c>
      <c r="AW18" s="16">
        <v>0</v>
      </c>
      <c r="AX18" s="16">
        <v>615</v>
      </c>
      <c r="AY18" s="16">
        <v>0</v>
      </c>
      <c r="AZ18" s="16">
        <v>0</v>
      </c>
      <c r="BA18" s="16">
        <v>0</v>
      </c>
      <c r="BB18" s="16">
        <v>8113</v>
      </c>
      <c r="BC18" s="16">
        <v>0</v>
      </c>
      <c r="BD18" s="87">
        <v>0</v>
      </c>
    </row>
    <row r="19" spans="1:56" s="89" customFormat="1" ht="22.5" customHeight="1">
      <c r="A19" s="90">
        <v>9</v>
      </c>
      <c r="B19" s="4"/>
      <c r="C19" s="92" t="s">
        <v>24</v>
      </c>
      <c r="D19" s="91"/>
      <c r="E19" s="16">
        <v>382659</v>
      </c>
      <c r="F19" s="16">
        <v>72930</v>
      </c>
      <c r="G19" s="16">
        <v>31423</v>
      </c>
      <c r="H19" s="16">
        <v>10265</v>
      </c>
      <c r="I19" s="16">
        <v>4447</v>
      </c>
      <c r="J19" s="16">
        <v>1440</v>
      </c>
      <c r="K19" s="16">
        <v>810</v>
      </c>
      <c r="L19" s="16">
        <v>0</v>
      </c>
      <c r="M19" s="16">
        <v>98</v>
      </c>
      <c r="N19" s="16">
        <v>630</v>
      </c>
      <c r="O19" s="16">
        <v>0</v>
      </c>
      <c r="P19" s="16">
        <v>0</v>
      </c>
      <c r="Q19" s="16">
        <v>25833</v>
      </c>
      <c r="R19" s="16">
        <v>10991</v>
      </c>
      <c r="S19" s="16">
        <v>0</v>
      </c>
      <c r="T19" s="16">
        <v>0</v>
      </c>
      <c r="U19" s="16">
        <v>0</v>
      </c>
      <c r="V19" s="16">
        <v>1772</v>
      </c>
      <c r="W19" s="16">
        <v>2421</v>
      </c>
      <c r="X19" s="16">
        <v>0</v>
      </c>
      <c r="Y19" s="16">
        <v>10649</v>
      </c>
      <c r="Z19" s="16">
        <v>183334</v>
      </c>
      <c r="AA19" s="16">
        <v>0</v>
      </c>
      <c r="AB19" s="16">
        <v>43915</v>
      </c>
      <c r="AC19" s="16">
        <v>60768</v>
      </c>
      <c r="AD19" s="16">
        <v>25495</v>
      </c>
      <c r="AE19" s="16">
        <v>8587</v>
      </c>
      <c r="AF19" s="16">
        <v>17437</v>
      </c>
      <c r="AG19" s="16">
        <v>0</v>
      </c>
      <c r="AH19" s="16">
        <v>0</v>
      </c>
      <c r="AI19" s="16">
        <v>0</v>
      </c>
      <c r="AJ19" s="16">
        <v>266</v>
      </c>
      <c r="AK19" s="16">
        <v>0</v>
      </c>
      <c r="AL19" s="16">
        <v>0</v>
      </c>
      <c r="AM19" s="16">
        <v>0</v>
      </c>
      <c r="AN19" s="16">
        <v>266</v>
      </c>
      <c r="AO19" s="16">
        <v>8983</v>
      </c>
      <c r="AP19" s="16">
        <v>0</v>
      </c>
      <c r="AQ19" s="16">
        <v>0</v>
      </c>
      <c r="AR19" s="16">
        <v>12260</v>
      </c>
      <c r="AS19" s="16">
        <v>0</v>
      </c>
      <c r="AT19" s="16">
        <v>15829</v>
      </c>
      <c r="AU19" s="16">
        <v>5726</v>
      </c>
      <c r="AV19" s="16">
        <v>6475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2296</v>
      </c>
      <c r="BC19" s="16">
        <v>1332</v>
      </c>
      <c r="BD19" s="87">
        <v>0</v>
      </c>
    </row>
    <row r="20" spans="1:56" s="89" customFormat="1" ht="22.5" customHeight="1">
      <c r="A20" s="90">
        <v>10</v>
      </c>
      <c r="B20" s="4"/>
      <c r="C20" s="92" t="s">
        <v>25</v>
      </c>
      <c r="D20" s="91"/>
      <c r="E20" s="16">
        <v>175748</v>
      </c>
      <c r="F20" s="16">
        <v>21380</v>
      </c>
      <c r="G20" s="16">
        <v>1114</v>
      </c>
      <c r="H20" s="16">
        <v>3085</v>
      </c>
      <c r="I20" s="16">
        <v>0</v>
      </c>
      <c r="J20" s="16">
        <v>1280</v>
      </c>
      <c r="K20" s="16">
        <v>414</v>
      </c>
      <c r="L20" s="16">
        <v>0</v>
      </c>
      <c r="M20" s="16">
        <v>414</v>
      </c>
      <c r="N20" s="16">
        <v>0</v>
      </c>
      <c r="O20" s="16">
        <v>866</v>
      </c>
      <c r="P20" s="16">
        <v>0</v>
      </c>
      <c r="Q20" s="16">
        <v>10711</v>
      </c>
      <c r="R20" s="16">
        <v>0</v>
      </c>
      <c r="S20" s="16">
        <v>0</v>
      </c>
      <c r="T20" s="16">
        <v>0</v>
      </c>
      <c r="U20" s="16">
        <v>0</v>
      </c>
      <c r="V20" s="16">
        <v>2511</v>
      </c>
      <c r="W20" s="16">
        <v>6040</v>
      </c>
      <c r="X20" s="16">
        <v>0</v>
      </c>
      <c r="Y20" s="16">
        <v>2160</v>
      </c>
      <c r="Z20" s="16">
        <v>517</v>
      </c>
      <c r="AA20" s="16">
        <v>0</v>
      </c>
      <c r="AB20" s="16">
        <v>0</v>
      </c>
      <c r="AC20" s="16">
        <v>69131</v>
      </c>
      <c r="AD20" s="16">
        <v>55914</v>
      </c>
      <c r="AE20" s="16">
        <v>131</v>
      </c>
      <c r="AF20" s="16">
        <v>0</v>
      </c>
      <c r="AG20" s="16">
        <v>0</v>
      </c>
      <c r="AH20" s="16">
        <v>0</v>
      </c>
      <c r="AI20" s="16">
        <v>0</v>
      </c>
      <c r="AJ20" s="16">
        <v>3649</v>
      </c>
      <c r="AK20" s="16">
        <v>450</v>
      </c>
      <c r="AL20" s="16">
        <v>2539</v>
      </c>
      <c r="AM20" s="16">
        <v>0</v>
      </c>
      <c r="AN20" s="16">
        <v>660</v>
      </c>
      <c r="AO20" s="16">
        <v>9437</v>
      </c>
      <c r="AP20" s="16">
        <v>0</v>
      </c>
      <c r="AQ20" s="16">
        <v>0</v>
      </c>
      <c r="AR20" s="16">
        <v>0</v>
      </c>
      <c r="AS20" s="16">
        <v>0</v>
      </c>
      <c r="AT20" s="16">
        <v>69644</v>
      </c>
      <c r="AU20" s="16">
        <v>52897</v>
      </c>
      <c r="AV20" s="16">
        <v>5996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>
        <v>3402</v>
      </c>
      <c r="BC20" s="16">
        <v>7349</v>
      </c>
      <c r="BD20" s="87">
        <v>0</v>
      </c>
    </row>
    <row r="21" spans="1:56" s="89" customFormat="1" ht="22.5" customHeight="1">
      <c r="A21" s="90">
        <v>11</v>
      </c>
      <c r="B21" s="4"/>
      <c r="C21" s="92" t="s">
        <v>26</v>
      </c>
      <c r="D21" s="91"/>
      <c r="E21" s="16">
        <v>416292</v>
      </c>
      <c r="F21" s="16">
        <v>24153</v>
      </c>
      <c r="G21" s="16">
        <v>11579</v>
      </c>
      <c r="H21" s="16">
        <v>3791</v>
      </c>
      <c r="I21" s="16">
        <v>0</v>
      </c>
      <c r="J21" s="16">
        <v>21948</v>
      </c>
      <c r="K21" s="16">
        <v>17943</v>
      </c>
      <c r="L21" s="16">
        <v>10324</v>
      </c>
      <c r="M21" s="16">
        <v>7619</v>
      </c>
      <c r="N21" s="16">
        <v>4005</v>
      </c>
      <c r="O21" s="16">
        <v>0</v>
      </c>
      <c r="P21" s="16">
        <v>18835</v>
      </c>
      <c r="Q21" s="16">
        <v>36224</v>
      </c>
      <c r="R21" s="16">
        <v>12439</v>
      </c>
      <c r="S21" s="16">
        <v>1047</v>
      </c>
      <c r="T21" s="16">
        <v>4324</v>
      </c>
      <c r="U21" s="16">
        <v>0</v>
      </c>
      <c r="V21" s="16">
        <v>0</v>
      </c>
      <c r="W21" s="16">
        <v>9744</v>
      </c>
      <c r="X21" s="16">
        <v>0</v>
      </c>
      <c r="Y21" s="16">
        <v>8670</v>
      </c>
      <c r="Z21" s="16">
        <v>8952</v>
      </c>
      <c r="AA21" s="16">
        <v>0</v>
      </c>
      <c r="AB21" s="16">
        <v>8952</v>
      </c>
      <c r="AC21" s="16">
        <v>103408</v>
      </c>
      <c r="AD21" s="16">
        <v>75639</v>
      </c>
      <c r="AE21" s="16">
        <v>1466</v>
      </c>
      <c r="AF21" s="16">
        <v>8057</v>
      </c>
      <c r="AG21" s="16">
        <v>0</v>
      </c>
      <c r="AH21" s="16">
        <v>0</v>
      </c>
      <c r="AI21" s="16">
        <v>0</v>
      </c>
      <c r="AJ21" s="16">
        <v>16354</v>
      </c>
      <c r="AK21" s="16">
        <v>5224</v>
      </c>
      <c r="AL21" s="16">
        <v>3399</v>
      </c>
      <c r="AM21" s="16">
        <v>0</v>
      </c>
      <c r="AN21" s="16">
        <v>7731</v>
      </c>
      <c r="AO21" s="16">
        <v>1648</v>
      </c>
      <c r="AP21" s="16">
        <v>0</v>
      </c>
      <c r="AQ21" s="16">
        <v>244</v>
      </c>
      <c r="AR21" s="16">
        <v>49692</v>
      </c>
      <c r="AS21" s="16">
        <v>47629</v>
      </c>
      <c r="AT21" s="16">
        <v>149289</v>
      </c>
      <c r="AU21" s="16">
        <v>77383</v>
      </c>
      <c r="AV21" s="16">
        <v>60424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5070</v>
      </c>
      <c r="BC21" s="16">
        <v>6412</v>
      </c>
      <c r="BD21" s="87">
        <v>0</v>
      </c>
    </row>
    <row r="22" spans="1:56" s="89" customFormat="1" ht="22.5" customHeight="1">
      <c r="A22" s="90">
        <v>12</v>
      </c>
      <c r="B22" s="4"/>
      <c r="C22" s="92" t="s">
        <v>27</v>
      </c>
      <c r="D22" s="91"/>
      <c r="E22" s="16">
        <v>885429</v>
      </c>
      <c r="F22" s="16">
        <v>45489</v>
      </c>
      <c r="G22" s="16">
        <v>3061</v>
      </c>
      <c r="H22" s="16">
        <v>31019</v>
      </c>
      <c r="I22" s="16">
        <v>54</v>
      </c>
      <c r="J22" s="16">
        <v>41448</v>
      </c>
      <c r="K22" s="16">
        <v>6356</v>
      </c>
      <c r="L22" s="16">
        <v>50</v>
      </c>
      <c r="M22" s="16">
        <v>0</v>
      </c>
      <c r="N22" s="16">
        <v>14817</v>
      </c>
      <c r="O22" s="16">
        <v>20275</v>
      </c>
      <c r="P22" s="16">
        <v>0</v>
      </c>
      <c r="Q22" s="16">
        <v>144626</v>
      </c>
      <c r="R22" s="16">
        <v>6997</v>
      </c>
      <c r="S22" s="16">
        <v>10682</v>
      </c>
      <c r="T22" s="16">
        <v>0</v>
      </c>
      <c r="U22" s="16">
        <v>0</v>
      </c>
      <c r="V22" s="16">
        <v>19150</v>
      </c>
      <c r="W22" s="16">
        <v>41630</v>
      </c>
      <c r="X22" s="16">
        <v>13312</v>
      </c>
      <c r="Y22" s="16">
        <v>52855</v>
      </c>
      <c r="Z22" s="16">
        <v>4125</v>
      </c>
      <c r="AA22" s="16">
        <v>0</v>
      </c>
      <c r="AB22" s="16">
        <v>4125</v>
      </c>
      <c r="AC22" s="16">
        <v>403115</v>
      </c>
      <c r="AD22" s="16">
        <v>135341</v>
      </c>
      <c r="AE22" s="16">
        <v>31781</v>
      </c>
      <c r="AF22" s="16">
        <v>11559</v>
      </c>
      <c r="AG22" s="16">
        <v>168</v>
      </c>
      <c r="AH22" s="16">
        <v>0</v>
      </c>
      <c r="AI22" s="16">
        <v>0</v>
      </c>
      <c r="AJ22" s="16">
        <v>152780</v>
      </c>
      <c r="AK22" s="16">
        <v>10066</v>
      </c>
      <c r="AL22" s="16">
        <v>8260</v>
      </c>
      <c r="AM22" s="16">
        <v>71944</v>
      </c>
      <c r="AN22" s="16">
        <v>62510</v>
      </c>
      <c r="AO22" s="16">
        <v>71486</v>
      </c>
      <c r="AP22" s="16">
        <v>0</v>
      </c>
      <c r="AQ22" s="16">
        <v>0</v>
      </c>
      <c r="AR22" s="16">
        <v>81007</v>
      </c>
      <c r="AS22" s="16">
        <v>7374</v>
      </c>
      <c r="AT22" s="16">
        <v>134600</v>
      </c>
      <c r="AU22" s="16">
        <v>63736</v>
      </c>
      <c r="AV22" s="16">
        <v>22818</v>
      </c>
      <c r="AW22" s="16">
        <v>0</v>
      </c>
      <c r="AX22" s="16">
        <v>222</v>
      </c>
      <c r="AY22" s="16">
        <v>0</v>
      </c>
      <c r="AZ22" s="16">
        <v>0</v>
      </c>
      <c r="BA22" s="16">
        <v>0</v>
      </c>
      <c r="BB22" s="16">
        <v>32029</v>
      </c>
      <c r="BC22" s="16">
        <v>15795</v>
      </c>
      <c r="BD22" s="87">
        <v>0</v>
      </c>
    </row>
    <row r="23" spans="1:56" s="89" customFormat="1" ht="22.5" customHeight="1">
      <c r="A23" s="90">
        <v>13</v>
      </c>
      <c r="B23" s="4"/>
      <c r="C23" s="92" t="s">
        <v>28</v>
      </c>
      <c r="D23" s="91"/>
      <c r="E23" s="16">
        <v>707159</v>
      </c>
      <c r="F23" s="16">
        <v>133560</v>
      </c>
      <c r="G23" s="16">
        <v>95339</v>
      </c>
      <c r="H23" s="16">
        <v>15948</v>
      </c>
      <c r="I23" s="16">
        <v>11111</v>
      </c>
      <c r="J23" s="16">
        <v>66576</v>
      </c>
      <c r="K23" s="16">
        <v>37773</v>
      </c>
      <c r="L23" s="16">
        <v>19018</v>
      </c>
      <c r="M23" s="16">
        <v>18755</v>
      </c>
      <c r="N23" s="16">
        <v>12416</v>
      </c>
      <c r="O23" s="16">
        <v>16387</v>
      </c>
      <c r="P23" s="16">
        <v>0</v>
      </c>
      <c r="Q23" s="16">
        <v>46884</v>
      </c>
      <c r="R23" s="16">
        <v>0</v>
      </c>
      <c r="S23" s="16">
        <v>0</v>
      </c>
      <c r="T23" s="16">
        <v>0</v>
      </c>
      <c r="U23" s="16">
        <v>0</v>
      </c>
      <c r="V23" s="16">
        <v>19999</v>
      </c>
      <c r="W23" s="16">
        <v>26885</v>
      </c>
      <c r="X23" s="16">
        <v>0</v>
      </c>
      <c r="Y23" s="16">
        <v>0</v>
      </c>
      <c r="Z23" s="16">
        <v>7299</v>
      </c>
      <c r="AA23" s="16">
        <v>0</v>
      </c>
      <c r="AB23" s="16">
        <v>0</v>
      </c>
      <c r="AC23" s="16">
        <v>195430</v>
      </c>
      <c r="AD23" s="16">
        <v>60352</v>
      </c>
      <c r="AE23" s="16">
        <v>0</v>
      </c>
      <c r="AF23" s="16">
        <v>4444</v>
      </c>
      <c r="AG23" s="16">
        <v>0</v>
      </c>
      <c r="AH23" s="16">
        <v>0</v>
      </c>
      <c r="AI23" s="16">
        <v>0</v>
      </c>
      <c r="AJ23" s="16">
        <v>127115</v>
      </c>
      <c r="AK23" s="16">
        <v>122</v>
      </c>
      <c r="AL23" s="16">
        <v>0</v>
      </c>
      <c r="AM23" s="16">
        <v>0</v>
      </c>
      <c r="AN23" s="16">
        <v>126993</v>
      </c>
      <c r="AO23" s="16">
        <v>3519</v>
      </c>
      <c r="AP23" s="16">
        <v>0</v>
      </c>
      <c r="AQ23" s="16">
        <v>0</v>
      </c>
      <c r="AR23" s="16">
        <v>28050</v>
      </c>
      <c r="AS23" s="16">
        <v>0</v>
      </c>
      <c r="AT23" s="16">
        <v>208822</v>
      </c>
      <c r="AU23" s="16">
        <v>59530</v>
      </c>
      <c r="AV23" s="16">
        <v>22146</v>
      </c>
      <c r="AW23" s="16">
        <v>0</v>
      </c>
      <c r="AX23" s="16">
        <v>0</v>
      </c>
      <c r="AY23" s="16">
        <v>0</v>
      </c>
      <c r="AZ23" s="16">
        <v>88339</v>
      </c>
      <c r="BA23" s="16">
        <v>0</v>
      </c>
      <c r="BB23" s="16">
        <v>20302</v>
      </c>
      <c r="BC23" s="16">
        <v>18505</v>
      </c>
      <c r="BD23" s="87">
        <v>4590</v>
      </c>
    </row>
    <row r="24" spans="1:56" s="89" customFormat="1" ht="11.25" customHeight="1">
      <c r="A24" s="90"/>
      <c r="B24" s="4"/>
      <c r="C24" s="92"/>
      <c r="D24" s="91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87"/>
    </row>
    <row r="25" spans="1:56" s="89" customFormat="1" ht="15.75" customHeight="1">
      <c r="A25" s="84" t="s">
        <v>2</v>
      </c>
      <c r="B25" s="85"/>
      <c r="C25" s="85"/>
      <c r="D25" s="86"/>
      <c r="E25" s="16">
        <f aca="true" t="shared" si="2" ref="E25:AJ25">SUM(E11:E23)</f>
        <v>12317333</v>
      </c>
      <c r="F25" s="16">
        <f t="shared" si="2"/>
        <v>1437340</v>
      </c>
      <c r="G25" s="16">
        <f t="shared" si="2"/>
        <v>313924</v>
      </c>
      <c r="H25" s="16">
        <f t="shared" si="2"/>
        <v>326014</v>
      </c>
      <c r="I25" s="16">
        <f t="shared" si="2"/>
        <v>82281</v>
      </c>
      <c r="J25" s="16">
        <f t="shared" si="2"/>
        <v>1199384</v>
      </c>
      <c r="K25" s="16">
        <f t="shared" si="2"/>
        <v>1030809</v>
      </c>
      <c r="L25" s="16">
        <f t="shared" si="2"/>
        <v>876299</v>
      </c>
      <c r="M25" s="16">
        <f t="shared" si="2"/>
        <v>118758</v>
      </c>
      <c r="N25" s="16">
        <f t="shared" si="2"/>
        <v>83740</v>
      </c>
      <c r="O25" s="16">
        <f t="shared" si="2"/>
        <v>84835</v>
      </c>
      <c r="P25" s="16">
        <f t="shared" si="2"/>
        <v>20119</v>
      </c>
      <c r="Q25" s="16">
        <f t="shared" si="2"/>
        <v>1006657</v>
      </c>
      <c r="R25" s="16">
        <f t="shared" si="2"/>
        <v>157445</v>
      </c>
      <c r="S25" s="16">
        <f t="shared" si="2"/>
        <v>61192</v>
      </c>
      <c r="T25" s="16">
        <f t="shared" si="2"/>
        <v>11459</v>
      </c>
      <c r="U25" s="16">
        <f t="shared" si="2"/>
        <v>0</v>
      </c>
      <c r="V25" s="16">
        <f t="shared" si="2"/>
        <v>141821</v>
      </c>
      <c r="W25" s="16">
        <f t="shared" si="2"/>
        <v>317073</v>
      </c>
      <c r="X25" s="16">
        <f t="shared" si="2"/>
        <v>30592</v>
      </c>
      <c r="Y25" s="16">
        <f t="shared" si="2"/>
        <v>287075</v>
      </c>
      <c r="Z25" s="16">
        <f t="shared" si="2"/>
        <v>389786</v>
      </c>
      <c r="AA25" s="16">
        <f t="shared" si="2"/>
        <v>0</v>
      </c>
      <c r="AB25" s="16">
        <f t="shared" si="2"/>
        <v>106282</v>
      </c>
      <c r="AC25" s="16">
        <f t="shared" si="2"/>
        <v>4763243</v>
      </c>
      <c r="AD25" s="16">
        <f t="shared" si="2"/>
        <v>2558471</v>
      </c>
      <c r="AE25" s="16">
        <f t="shared" si="2"/>
        <v>118502</v>
      </c>
      <c r="AF25" s="16">
        <f t="shared" si="2"/>
        <v>235450</v>
      </c>
      <c r="AG25" s="16">
        <f t="shared" si="2"/>
        <v>20384</v>
      </c>
      <c r="AH25" s="16">
        <f t="shared" si="2"/>
        <v>0</v>
      </c>
      <c r="AI25" s="16">
        <f t="shared" si="2"/>
        <v>59709</v>
      </c>
      <c r="AJ25" s="16">
        <f t="shared" si="2"/>
        <v>1286246</v>
      </c>
      <c r="AK25" s="16">
        <f aca="true" t="shared" si="3" ref="AK25:BD25">SUM(AK11:AK23)</f>
        <v>101777</v>
      </c>
      <c r="AL25" s="16">
        <f t="shared" si="3"/>
        <v>46902</v>
      </c>
      <c r="AM25" s="16">
        <f t="shared" si="3"/>
        <v>807208</v>
      </c>
      <c r="AN25" s="16">
        <f t="shared" si="3"/>
        <v>309330</v>
      </c>
      <c r="AO25" s="16">
        <f t="shared" si="3"/>
        <v>482983</v>
      </c>
      <c r="AP25" s="16">
        <f t="shared" si="3"/>
        <v>0</v>
      </c>
      <c r="AQ25" s="16">
        <f t="shared" si="3"/>
        <v>1498</v>
      </c>
      <c r="AR25" s="16">
        <f t="shared" si="3"/>
        <v>402192</v>
      </c>
      <c r="AS25" s="16">
        <f t="shared" si="3"/>
        <v>59304</v>
      </c>
      <c r="AT25" s="16">
        <f t="shared" si="3"/>
        <v>2768008</v>
      </c>
      <c r="AU25" s="16">
        <f t="shared" si="3"/>
        <v>1250382</v>
      </c>
      <c r="AV25" s="16">
        <f t="shared" si="3"/>
        <v>554366</v>
      </c>
      <c r="AW25" s="16">
        <f t="shared" si="3"/>
        <v>973</v>
      </c>
      <c r="AX25" s="16">
        <f t="shared" si="3"/>
        <v>11745</v>
      </c>
      <c r="AY25" s="16">
        <f t="shared" si="3"/>
        <v>0</v>
      </c>
      <c r="AZ25" s="16">
        <f t="shared" si="3"/>
        <v>88339</v>
      </c>
      <c r="BA25" s="16">
        <f t="shared" si="3"/>
        <v>0</v>
      </c>
      <c r="BB25" s="16">
        <f t="shared" si="3"/>
        <v>477979</v>
      </c>
      <c r="BC25" s="16">
        <f t="shared" si="3"/>
        <v>384224</v>
      </c>
      <c r="BD25" s="87">
        <f t="shared" si="3"/>
        <v>4590</v>
      </c>
    </row>
    <row r="26" spans="1:56" s="89" customFormat="1" ht="11.25" customHeight="1">
      <c r="A26" s="84"/>
      <c r="B26" s="85"/>
      <c r="C26" s="85"/>
      <c r="D26" s="8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87"/>
    </row>
    <row r="27" spans="1:56" s="89" customFormat="1" ht="22.5" customHeight="1">
      <c r="A27" s="90">
        <v>1</v>
      </c>
      <c r="B27" s="4"/>
      <c r="C27" s="92" t="s">
        <v>29</v>
      </c>
      <c r="D27" s="91"/>
      <c r="E27" s="16">
        <v>321187</v>
      </c>
      <c r="F27" s="16">
        <v>2619</v>
      </c>
      <c r="G27" s="16">
        <v>878</v>
      </c>
      <c r="H27" s="16">
        <v>0</v>
      </c>
      <c r="I27" s="16">
        <v>0</v>
      </c>
      <c r="J27" s="16">
        <v>10986</v>
      </c>
      <c r="K27" s="16">
        <v>1889</v>
      </c>
      <c r="L27" s="16">
        <v>1293</v>
      </c>
      <c r="M27" s="16">
        <v>596</v>
      </c>
      <c r="N27" s="16">
        <v>9097</v>
      </c>
      <c r="O27" s="16">
        <v>0</v>
      </c>
      <c r="P27" s="16">
        <v>0</v>
      </c>
      <c r="Q27" s="16">
        <v>94944</v>
      </c>
      <c r="R27" s="16">
        <v>310</v>
      </c>
      <c r="S27" s="16">
        <v>306</v>
      </c>
      <c r="T27" s="16">
        <v>0</v>
      </c>
      <c r="U27" s="16">
        <v>0</v>
      </c>
      <c r="V27" s="16">
        <v>56298</v>
      </c>
      <c r="W27" s="16">
        <v>15036</v>
      </c>
      <c r="X27" s="16">
        <v>0</v>
      </c>
      <c r="Y27" s="16">
        <v>22994</v>
      </c>
      <c r="Z27" s="16">
        <v>17722</v>
      </c>
      <c r="AA27" s="16">
        <v>0</v>
      </c>
      <c r="AB27" s="16">
        <v>17120</v>
      </c>
      <c r="AC27" s="16">
        <v>184025</v>
      </c>
      <c r="AD27" s="16">
        <v>157787</v>
      </c>
      <c r="AE27" s="16">
        <v>0</v>
      </c>
      <c r="AF27" s="16">
        <v>26168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70</v>
      </c>
      <c r="AP27" s="16">
        <v>0</v>
      </c>
      <c r="AQ27" s="16">
        <v>0</v>
      </c>
      <c r="AR27" s="16">
        <v>2060</v>
      </c>
      <c r="AS27" s="16">
        <v>0</v>
      </c>
      <c r="AT27" s="16">
        <v>8831</v>
      </c>
      <c r="AU27" s="16">
        <v>2065</v>
      </c>
      <c r="AV27" s="16">
        <v>595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2342</v>
      </c>
      <c r="BC27" s="16">
        <v>3829</v>
      </c>
      <c r="BD27" s="87">
        <v>0</v>
      </c>
    </row>
    <row r="28" spans="1:56" s="89" customFormat="1" ht="22.5" customHeight="1">
      <c r="A28" s="90">
        <v>2</v>
      </c>
      <c r="B28" s="4"/>
      <c r="C28" s="92" t="s">
        <v>30</v>
      </c>
      <c r="D28" s="91"/>
      <c r="E28" s="16">
        <v>177660</v>
      </c>
      <c r="F28" s="16">
        <v>37518</v>
      </c>
      <c r="G28" s="16">
        <v>3637</v>
      </c>
      <c r="H28" s="16">
        <v>1449</v>
      </c>
      <c r="I28" s="16">
        <v>1449</v>
      </c>
      <c r="J28" s="16">
        <v>2193</v>
      </c>
      <c r="K28" s="16">
        <v>1037</v>
      </c>
      <c r="L28" s="16">
        <v>1037</v>
      </c>
      <c r="M28" s="16">
        <v>0</v>
      </c>
      <c r="N28" s="16">
        <v>0</v>
      </c>
      <c r="O28" s="16">
        <v>1156</v>
      </c>
      <c r="P28" s="16">
        <v>0</v>
      </c>
      <c r="Q28" s="16">
        <v>244</v>
      </c>
      <c r="R28" s="16">
        <v>0</v>
      </c>
      <c r="S28" s="16">
        <v>244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47681</v>
      </c>
      <c r="AD28" s="16">
        <v>37480</v>
      </c>
      <c r="AE28" s="16">
        <v>0</v>
      </c>
      <c r="AF28" s="16">
        <v>979</v>
      </c>
      <c r="AG28" s="16">
        <v>0</v>
      </c>
      <c r="AH28" s="16">
        <v>0</v>
      </c>
      <c r="AI28" s="16">
        <v>0</v>
      </c>
      <c r="AJ28" s="16">
        <v>4650</v>
      </c>
      <c r="AK28" s="16">
        <v>0</v>
      </c>
      <c r="AL28" s="16">
        <v>0</v>
      </c>
      <c r="AM28" s="16">
        <v>0</v>
      </c>
      <c r="AN28" s="16">
        <v>4650</v>
      </c>
      <c r="AO28" s="16">
        <v>2302</v>
      </c>
      <c r="AP28" s="16">
        <v>0</v>
      </c>
      <c r="AQ28" s="16">
        <v>2270</v>
      </c>
      <c r="AR28" s="16">
        <v>67602</v>
      </c>
      <c r="AS28" s="16">
        <v>0</v>
      </c>
      <c r="AT28" s="16">
        <v>20973</v>
      </c>
      <c r="AU28" s="16">
        <v>76</v>
      </c>
      <c r="AV28" s="16">
        <v>10613</v>
      </c>
      <c r="AW28" s="16">
        <v>0</v>
      </c>
      <c r="AX28" s="16">
        <v>895</v>
      </c>
      <c r="AY28" s="16">
        <v>0</v>
      </c>
      <c r="AZ28" s="16">
        <v>0</v>
      </c>
      <c r="BA28" s="16">
        <v>0</v>
      </c>
      <c r="BB28" s="16">
        <v>6987</v>
      </c>
      <c r="BC28" s="16">
        <v>2402</v>
      </c>
      <c r="BD28" s="87">
        <v>0</v>
      </c>
    </row>
    <row r="29" spans="1:56" s="89" customFormat="1" ht="22.5" customHeight="1">
      <c r="A29" s="90">
        <v>3</v>
      </c>
      <c r="B29" s="4"/>
      <c r="C29" s="92" t="s">
        <v>31</v>
      </c>
      <c r="D29" s="91"/>
      <c r="E29" s="16">
        <v>244132</v>
      </c>
      <c r="F29" s="16">
        <v>64758</v>
      </c>
      <c r="G29" s="16">
        <v>59621</v>
      </c>
      <c r="H29" s="16">
        <v>8772</v>
      </c>
      <c r="I29" s="16">
        <v>0</v>
      </c>
      <c r="J29" s="16">
        <v>21386</v>
      </c>
      <c r="K29" s="16">
        <v>2970</v>
      </c>
      <c r="L29" s="16">
        <v>0</v>
      </c>
      <c r="M29" s="16">
        <v>2970</v>
      </c>
      <c r="N29" s="16">
        <v>0</v>
      </c>
      <c r="O29" s="16">
        <v>18416</v>
      </c>
      <c r="P29" s="16">
        <v>0</v>
      </c>
      <c r="Q29" s="16">
        <v>19625</v>
      </c>
      <c r="R29" s="16">
        <v>0</v>
      </c>
      <c r="S29" s="16">
        <v>0</v>
      </c>
      <c r="T29" s="16">
        <v>0</v>
      </c>
      <c r="U29" s="16">
        <v>0</v>
      </c>
      <c r="V29" s="16">
        <v>14027</v>
      </c>
      <c r="W29" s="16">
        <v>4927</v>
      </c>
      <c r="X29" s="16">
        <v>0</v>
      </c>
      <c r="Y29" s="16">
        <v>671</v>
      </c>
      <c r="Z29" s="16">
        <v>3441</v>
      </c>
      <c r="AA29" s="16">
        <v>0</v>
      </c>
      <c r="AB29" s="16">
        <v>3441</v>
      </c>
      <c r="AC29" s="16">
        <v>80999</v>
      </c>
      <c r="AD29" s="16">
        <v>62240</v>
      </c>
      <c r="AE29" s="16">
        <v>0</v>
      </c>
      <c r="AF29" s="16">
        <v>0</v>
      </c>
      <c r="AG29" s="16">
        <v>4012</v>
      </c>
      <c r="AH29" s="16">
        <v>0</v>
      </c>
      <c r="AI29" s="16">
        <v>4931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9816</v>
      </c>
      <c r="AP29" s="16">
        <v>0</v>
      </c>
      <c r="AQ29" s="16">
        <v>0</v>
      </c>
      <c r="AR29" s="16">
        <v>3522</v>
      </c>
      <c r="AS29" s="16">
        <v>0</v>
      </c>
      <c r="AT29" s="16">
        <v>41629</v>
      </c>
      <c r="AU29" s="16">
        <v>2482</v>
      </c>
      <c r="AV29" s="16">
        <v>179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38551</v>
      </c>
      <c r="BC29" s="16">
        <v>417</v>
      </c>
      <c r="BD29" s="87">
        <v>0</v>
      </c>
    </row>
    <row r="30" spans="1:56" s="89" customFormat="1" ht="22.5" customHeight="1">
      <c r="A30" s="90">
        <v>4</v>
      </c>
      <c r="B30" s="4"/>
      <c r="C30" s="92" t="s">
        <v>0</v>
      </c>
      <c r="D30" s="91"/>
      <c r="E30" s="16">
        <v>111562</v>
      </c>
      <c r="F30" s="16">
        <v>15390</v>
      </c>
      <c r="G30" s="16">
        <v>1036</v>
      </c>
      <c r="H30" s="16">
        <v>3158</v>
      </c>
      <c r="I30" s="16">
        <v>2627</v>
      </c>
      <c r="J30" s="16">
        <v>849</v>
      </c>
      <c r="K30" s="16">
        <v>0</v>
      </c>
      <c r="L30" s="16">
        <v>0</v>
      </c>
      <c r="M30" s="16">
        <v>0</v>
      </c>
      <c r="N30" s="16">
        <v>0</v>
      </c>
      <c r="O30" s="16">
        <v>849</v>
      </c>
      <c r="P30" s="16">
        <v>0</v>
      </c>
      <c r="Q30" s="16">
        <v>4818</v>
      </c>
      <c r="R30" s="16">
        <v>1310</v>
      </c>
      <c r="S30" s="16">
        <v>0</v>
      </c>
      <c r="T30" s="16">
        <v>367</v>
      </c>
      <c r="U30" s="16">
        <v>0</v>
      </c>
      <c r="V30" s="16">
        <v>0</v>
      </c>
      <c r="W30" s="16">
        <v>2465</v>
      </c>
      <c r="X30" s="16">
        <v>676</v>
      </c>
      <c r="Y30" s="16">
        <v>0</v>
      </c>
      <c r="Z30" s="16">
        <v>0</v>
      </c>
      <c r="AA30" s="16">
        <v>0</v>
      </c>
      <c r="AB30" s="16">
        <v>0</v>
      </c>
      <c r="AC30" s="16">
        <v>51659</v>
      </c>
      <c r="AD30" s="16">
        <v>48392</v>
      </c>
      <c r="AE30" s="16">
        <v>0</v>
      </c>
      <c r="AF30" s="16">
        <v>1609</v>
      </c>
      <c r="AG30" s="16">
        <v>0</v>
      </c>
      <c r="AH30" s="16">
        <v>0</v>
      </c>
      <c r="AI30" s="16">
        <v>0</v>
      </c>
      <c r="AJ30" s="16">
        <v>148</v>
      </c>
      <c r="AK30" s="16">
        <v>0</v>
      </c>
      <c r="AL30" s="16">
        <v>148</v>
      </c>
      <c r="AM30" s="16">
        <v>0</v>
      </c>
      <c r="AN30" s="16">
        <v>0</v>
      </c>
      <c r="AO30" s="16">
        <v>0</v>
      </c>
      <c r="AP30" s="16">
        <v>0</v>
      </c>
      <c r="AQ30" s="16">
        <v>1510</v>
      </c>
      <c r="AR30" s="16">
        <v>10000</v>
      </c>
      <c r="AS30" s="16">
        <v>0</v>
      </c>
      <c r="AT30" s="16">
        <v>25688</v>
      </c>
      <c r="AU30" s="16">
        <v>14520</v>
      </c>
      <c r="AV30" s="16">
        <v>702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3878</v>
      </c>
      <c r="BC30" s="16">
        <v>6588</v>
      </c>
      <c r="BD30" s="87">
        <v>0</v>
      </c>
    </row>
    <row r="31" spans="1:59" s="89" customFormat="1" ht="22.5" customHeight="1">
      <c r="A31" s="90">
        <v>5</v>
      </c>
      <c r="B31" s="4"/>
      <c r="C31" s="92" t="s">
        <v>32</v>
      </c>
      <c r="D31" s="91"/>
      <c r="E31" s="16">
        <v>33385</v>
      </c>
      <c r="F31" s="16">
        <v>3633</v>
      </c>
      <c r="G31" s="16">
        <v>0</v>
      </c>
      <c r="H31" s="16">
        <v>0</v>
      </c>
      <c r="I31" s="16">
        <v>0</v>
      </c>
      <c r="J31" s="16">
        <v>1164</v>
      </c>
      <c r="K31" s="16">
        <v>0</v>
      </c>
      <c r="L31" s="16">
        <v>0</v>
      </c>
      <c r="M31" s="16">
        <v>0</v>
      </c>
      <c r="N31" s="16">
        <v>0</v>
      </c>
      <c r="O31" s="16">
        <v>1164</v>
      </c>
      <c r="P31" s="16">
        <v>0</v>
      </c>
      <c r="Q31" s="16">
        <v>3688</v>
      </c>
      <c r="R31" s="16">
        <v>130</v>
      </c>
      <c r="S31" s="16">
        <v>0</v>
      </c>
      <c r="T31" s="16">
        <v>0</v>
      </c>
      <c r="U31" s="16">
        <v>0</v>
      </c>
      <c r="V31" s="16">
        <v>0</v>
      </c>
      <c r="W31" s="16">
        <v>3558</v>
      </c>
      <c r="X31" s="16">
        <v>0</v>
      </c>
      <c r="Y31" s="16">
        <v>0</v>
      </c>
      <c r="Z31" s="16">
        <v>708</v>
      </c>
      <c r="AA31" s="16">
        <v>0</v>
      </c>
      <c r="AB31" s="16">
        <v>708</v>
      </c>
      <c r="AC31" s="16">
        <v>15428</v>
      </c>
      <c r="AD31" s="16">
        <v>3977</v>
      </c>
      <c r="AE31" s="16">
        <v>0</v>
      </c>
      <c r="AF31" s="16">
        <v>369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11082</v>
      </c>
      <c r="AP31" s="16">
        <v>0</v>
      </c>
      <c r="AQ31" s="16">
        <v>0</v>
      </c>
      <c r="AR31" s="16">
        <v>2272</v>
      </c>
      <c r="AS31" s="16">
        <v>0</v>
      </c>
      <c r="AT31" s="16">
        <v>6492</v>
      </c>
      <c r="AU31" s="16">
        <v>446</v>
      </c>
      <c r="AV31" s="16">
        <v>1939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4107</v>
      </c>
      <c r="BD31" s="87">
        <v>0</v>
      </c>
      <c r="BF31" s="88"/>
      <c r="BG31" s="88"/>
    </row>
    <row r="32" spans="1:56" s="89" customFormat="1" ht="22.5" customHeight="1">
      <c r="A32" s="90">
        <v>6</v>
      </c>
      <c r="B32" s="4"/>
      <c r="C32" s="92" t="s">
        <v>33</v>
      </c>
      <c r="D32" s="91"/>
      <c r="E32" s="16">
        <v>136882</v>
      </c>
      <c r="F32" s="16">
        <v>24216</v>
      </c>
      <c r="G32" s="16">
        <v>7409</v>
      </c>
      <c r="H32" s="16">
        <v>2624</v>
      </c>
      <c r="I32" s="16">
        <v>152</v>
      </c>
      <c r="J32" s="16">
        <v>3147</v>
      </c>
      <c r="K32" s="16">
        <v>1169</v>
      </c>
      <c r="L32" s="16">
        <v>1169</v>
      </c>
      <c r="M32" s="16">
        <v>0</v>
      </c>
      <c r="N32" s="16">
        <v>390</v>
      </c>
      <c r="O32" s="16">
        <v>1588</v>
      </c>
      <c r="P32" s="16">
        <v>0</v>
      </c>
      <c r="Q32" s="16">
        <v>11484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11484</v>
      </c>
      <c r="Z32" s="16">
        <v>4358</v>
      </c>
      <c r="AA32" s="16">
        <v>0</v>
      </c>
      <c r="AB32" s="16">
        <v>0</v>
      </c>
      <c r="AC32" s="16">
        <v>52971</v>
      </c>
      <c r="AD32" s="16">
        <v>45572</v>
      </c>
      <c r="AE32" s="16">
        <v>7399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4679</v>
      </c>
      <c r="AS32" s="16">
        <v>0</v>
      </c>
      <c r="AT32" s="16">
        <v>21981</v>
      </c>
      <c r="AU32" s="16">
        <v>12298</v>
      </c>
      <c r="AV32" s="16">
        <v>3286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3667</v>
      </c>
      <c r="BC32" s="16">
        <v>2730</v>
      </c>
      <c r="BD32" s="87">
        <v>11422</v>
      </c>
    </row>
    <row r="33" spans="1:56" s="88" customFormat="1" ht="11.25" customHeight="1">
      <c r="A33" s="90"/>
      <c r="B33" s="4"/>
      <c r="C33" s="92"/>
      <c r="D33" s="9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87"/>
    </row>
    <row r="34" spans="1:56" s="89" customFormat="1" ht="15.75" customHeight="1">
      <c r="A34" s="84" t="s">
        <v>35</v>
      </c>
      <c r="B34" s="85"/>
      <c r="C34" s="85"/>
      <c r="D34" s="86"/>
      <c r="E34" s="16">
        <f aca="true" t="shared" si="4" ref="E34:AJ34">SUM(E27:E32)</f>
        <v>1024808</v>
      </c>
      <c r="F34" s="16">
        <f t="shared" si="4"/>
        <v>148134</v>
      </c>
      <c r="G34" s="16">
        <f t="shared" si="4"/>
        <v>72581</v>
      </c>
      <c r="H34" s="16">
        <f t="shared" si="4"/>
        <v>16003</v>
      </c>
      <c r="I34" s="16">
        <f t="shared" si="4"/>
        <v>4228</v>
      </c>
      <c r="J34" s="16">
        <f t="shared" si="4"/>
        <v>39725</v>
      </c>
      <c r="K34" s="16">
        <f t="shared" si="4"/>
        <v>7065</v>
      </c>
      <c r="L34" s="16">
        <f t="shared" si="4"/>
        <v>3499</v>
      </c>
      <c r="M34" s="16">
        <f t="shared" si="4"/>
        <v>3566</v>
      </c>
      <c r="N34" s="16">
        <f t="shared" si="4"/>
        <v>9487</v>
      </c>
      <c r="O34" s="16">
        <f t="shared" si="4"/>
        <v>23173</v>
      </c>
      <c r="P34" s="16">
        <f t="shared" si="4"/>
        <v>0</v>
      </c>
      <c r="Q34" s="16">
        <f t="shared" si="4"/>
        <v>134803</v>
      </c>
      <c r="R34" s="16">
        <f t="shared" si="4"/>
        <v>1750</v>
      </c>
      <c r="S34" s="16">
        <f t="shared" si="4"/>
        <v>550</v>
      </c>
      <c r="T34" s="16">
        <f t="shared" si="4"/>
        <v>367</v>
      </c>
      <c r="U34" s="16">
        <f t="shared" si="4"/>
        <v>0</v>
      </c>
      <c r="V34" s="16">
        <f t="shared" si="4"/>
        <v>70325</v>
      </c>
      <c r="W34" s="16">
        <f t="shared" si="4"/>
        <v>25986</v>
      </c>
      <c r="X34" s="16">
        <f t="shared" si="4"/>
        <v>676</v>
      </c>
      <c r="Y34" s="16">
        <f t="shared" si="4"/>
        <v>35149</v>
      </c>
      <c r="Z34" s="16">
        <f t="shared" si="4"/>
        <v>26229</v>
      </c>
      <c r="AA34" s="16">
        <f t="shared" si="4"/>
        <v>0</v>
      </c>
      <c r="AB34" s="16">
        <f t="shared" si="4"/>
        <v>21269</v>
      </c>
      <c r="AC34" s="16">
        <f t="shared" si="4"/>
        <v>432763</v>
      </c>
      <c r="AD34" s="16">
        <f t="shared" si="4"/>
        <v>355448</v>
      </c>
      <c r="AE34" s="16">
        <f t="shared" si="4"/>
        <v>7399</v>
      </c>
      <c r="AF34" s="16">
        <f t="shared" si="4"/>
        <v>29125</v>
      </c>
      <c r="AG34" s="16">
        <f t="shared" si="4"/>
        <v>4012</v>
      </c>
      <c r="AH34" s="16">
        <f t="shared" si="4"/>
        <v>0</v>
      </c>
      <c r="AI34" s="16">
        <f t="shared" si="4"/>
        <v>4931</v>
      </c>
      <c r="AJ34" s="16">
        <f t="shared" si="4"/>
        <v>4798</v>
      </c>
      <c r="AK34" s="16">
        <f aca="true" t="shared" si="5" ref="AK34:BD34">SUM(AK27:AK32)</f>
        <v>0</v>
      </c>
      <c r="AL34" s="16">
        <f t="shared" si="5"/>
        <v>148</v>
      </c>
      <c r="AM34" s="16">
        <f t="shared" si="5"/>
        <v>0</v>
      </c>
      <c r="AN34" s="16">
        <f t="shared" si="5"/>
        <v>4650</v>
      </c>
      <c r="AO34" s="16">
        <f t="shared" si="5"/>
        <v>23270</v>
      </c>
      <c r="AP34" s="16">
        <f t="shared" si="5"/>
        <v>0</v>
      </c>
      <c r="AQ34" s="16">
        <f t="shared" si="5"/>
        <v>3780</v>
      </c>
      <c r="AR34" s="16">
        <f t="shared" si="5"/>
        <v>90135</v>
      </c>
      <c r="AS34" s="16">
        <f t="shared" si="5"/>
        <v>0</v>
      </c>
      <c r="AT34" s="16">
        <f t="shared" si="5"/>
        <v>125594</v>
      </c>
      <c r="AU34" s="16">
        <f t="shared" si="5"/>
        <v>31887</v>
      </c>
      <c r="AV34" s="16">
        <f t="shared" si="5"/>
        <v>17314</v>
      </c>
      <c r="AW34" s="16">
        <f t="shared" si="5"/>
        <v>0</v>
      </c>
      <c r="AX34" s="16">
        <f t="shared" si="5"/>
        <v>895</v>
      </c>
      <c r="AY34" s="16">
        <f t="shared" si="5"/>
        <v>0</v>
      </c>
      <c r="AZ34" s="16">
        <f t="shared" si="5"/>
        <v>0</v>
      </c>
      <c r="BA34" s="16">
        <f t="shared" si="5"/>
        <v>0</v>
      </c>
      <c r="BB34" s="16">
        <f t="shared" si="5"/>
        <v>55425</v>
      </c>
      <c r="BC34" s="16">
        <f t="shared" si="5"/>
        <v>20073</v>
      </c>
      <c r="BD34" s="87">
        <f t="shared" si="5"/>
        <v>11422</v>
      </c>
    </row>
    <row r="35" spans="1:56" s="89" customFormat="1" ht="11.25" customHeight="1" thickBot="1">
      <c r="A35" s="93"/>
      <c r="B35" s="94"/>
      <c r="C35" s="94"/>
      <c r="D35" s="95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96"/>
    </row>
    <row r="36" spans="1:56" s="19" customFormat="1" ht="14.25" customHeight="1">
      <c r="A36" s="97"/>
      <c r="B36" s="97"/>
      <c r="C36" s="97"/>
      <c r="D36" s="9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</row>
    <row r="37" spans="1:56" s="19" customFormat="1" ht="14.25" customHeight="1">
      <c r="A37" s="97"/>
      <c r="B37" s="97"/>
      <c r="C37" s="97"/>
      <c r="D37" s="9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</row>
    <row r="38" spans="1:4" s="19" customFormat="1" ht="14.25" customHeight="1">
      <c r="A38" s="97"/>
      <c r="B38" s="97"/>
      <c r="C38" s="97"/>
      <c r="D38" s="97"/>
    </row>
    <row r="39" ht="14.25" customHeight="1"/>
  </sheetData>
  <sheetProtection/>
  <mergeCells count="1"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38"/>
  <sheetViews>
    <sheetView view="pageBreakPreview" zoomScaleNormal="75" zoomScaleSheetLayoutView="100" zoomScalePageLayoutView="0" workbookViewId="0" topLeftCell="A1">
      <pane xSplit="4" ySplit="7" topLeftCell="E32" activePane="bottomRight" state="frozen"/>
      <selection pane="topLeft" activeCell="E27" sqref="E27:AG32"/>
      <selection pane="topRight" activeCell="E27" sqref="E27:AG32"/>
      <selection pane="bottomLeft" activeCell="E27" sqref="E27:AG32"/>
      <selection pane="bottomRight" activeCell="A36" sqref="A36:IV38"/>
    </sheetView>
  </sheetViews>
  <sheetFormatPr defaultColWidth="8.875" defaultRowHeight="17.25" customHeight="1"/>
  <cols>
    <col min="1" max="1" width="3.00390625" style="104" customWidth="1"/>
    <col min="2" max="2" width="0.74609375" style="104" customWidth="1"/>
    <col min="3" max="3" width="11.875" style="104" customWidth="1"/>
    <col min="4" max="4" width="0.74609375" style="104" customWidth="1"/>
    <col min="5" max="27" width="11.75390625" style="89" customWidth="1"/>
    <col min="28" max="16384" width="8.875" style="89" customWidth="1"/>
  </cols>
  <sheetData>
    <row r="1" spans="1:10" s="2" customFormat="1" ht="17.25" customHeight="1">
      <c r="A1" s="4"/>
      <c r="B1" s="4"/>
      <c r="C1" s="4"/>
      <c r="E1" s="21" t="s">
        <v>117</v>
      </c>
      <c r="J1" s="4"/>
    </row>
    <row r="2" spans="1:27" s="2" customFormat="1" ht="22.5" customHeight="1" thickBot="1">
      <c r="A2" s="4"/>
      <c r="B2" s="4"/>
      <c r="C2" s="4"/>
      <c r="E2" s="21" t="s">
        <v>115</v>
      </c>
      <c r="J2" s="4"/>
      <c r="AA2" s="75" t="s">
        <v>39</v>
      </c>
    </row>
    <row r="3" spans="1:27" s="1" customFormat="1" ht="17.25" customHeight="1">
      <c r="A3" s="5"/>
      <c r="B3" s="6"/>
      <c r="C3" s="7"/>
      <c r="D3" s="64"/>
      <c r="E3" s="12"/>
      <c r="F3" s="12"/>
      <c r="G3" s="63"/>
      <c r="H3" s="12"/>
      <c r="I3" s="12"/>
      <c r="J3" s="63"/>
      <c r="K3" s="64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63"/>
      <c r="Z3" s="64"/>
      <c r="AA3" s="58"/>
    </row>
    <row r="4" spans="1:27" s="1" customFormat="1" ht="17.25" customHeight="1">
      <c r="A4" s="8"/>
      <c r="B4" s="9"/>
      <c r="C4" s="106" t="s">
        <v>3</v>
      </c>
      <c r="D4" s="46"/>
      <c r="E4" s="110" t="s">
        <v>105</v>
      </c>
      <c r="F4" s="65">
        <v>1</v>
      </c>
      <c r="G4" s="66">
        <v>2</v>
      </c>
      <c r="H4" s="65">
        <v>3</v>
      </c>
      <c r="I4" s="65">
        <v>4</v>
      </c>
      <c r="J4" s="66">
        <v>5</v>
      </c>
      <c r="K4" s="67"/>
      <c r="L4" s="65">
        <v>6</v>
      </c>
      <c r="M4" s="65">
        <v>7</v>
      </c>
      <c r="N4" s="45" t="s">
        <v>42</v>
      </c>
      <c r="O4" s="45" t="s">
        <v>43</v>
      </c>
      <c r="P4" s="45" t="s">
        <v>44</v>
      </c>
      <c r="Q4" s="45" t="s">
        <v>45</v>
      </c>
      <c r="R4" s="13" t="s">
        <v>86</v>
      </c>
      <c r="S4" s="13" t="s">
        <v>87</v>
      </c>
      <c r="T4" s="13" t="s">
        <v>88</v>
      </c>
      <c r="U4" s="13" t="s">
        <v>89</v>
      </c>
      <c r="V4" s="45" t="s">
        <v>46</v>
      </c>
      <c r="W4" s="45" t="s">
        <v>47</v>
      </c>
      <c r="X4" s="65">
        <v>8</v>
      </c>
      <c r="Y4" s="66">
        <v>9</v>
      </c>
      <c r="Z4" s="67"/>
      <c r="AA4" s="61">
        <v>10</v>
      </c>
    </row>
    <row r="5" spans="1:27" s="1" customFormat="1" ht="17.25" customHeight="1">
      <c r="A5" s="8"/>
      <c r="B5" s="9"/>
      <c r="C5" s="9"/>
      <c r="D5" s="46"/>
      <c r="E5" s="111"/>
      <c r="F5" s="44" t="s">
        <v>90</v>
      </c>
      <c r="G5" s="48" t="s">
        <v>53</v>
      </c>
      <c r="H5" s="44" t="s">
        <v>54</v>
      </c>
      <c r="I5" s="44" t="s">
        <v>91</v>
      </c>
      <c r="J5" s="48" t="s">
        <v>92</v>
      </c>
      <c r="K5" s="68" t="s">
        <v>93</v>
      </c>
      <c r="L5" s="44" t="s">
        <v>67</v>
      </c>
      <c r="M5" s="44" t="s">
        <v>68</v>
      </c>
      <c r="N5" s="44" t="s">
        <v>94</v>
      </c>
      <c r="O5" s="44" t="s">
        <v>95</v>
      </c>
      <c r="P5" s="44" t="s">
        <v>72</v>
      </c>
      <c r="Q5" s="44" t="s">
        <v>96</v>
      </c>
      <c r="R5" s="44" t="s">
        <v>97</v>
      </c>
      <c r="S5" s="44" t="s">
        <v>98</v>
      </c>
      <c r="T5" s="44" t="s">
        <v>99</v>
      </c>
      <c r="U5" s="44" t="s">
        <v>100</v>
      </c>
      <c r="V5" s="44" t="s">
        <v>101</v>
      </c>
      <c r="W5" s="44" t="s">
        <v>100</v>
      </c>
      <c r="X5" s="44" t="s">
        <v>102</v>
      </c>
      <c r="Y5" s="44" t="s">
        <v>103</v>
      </c>
      <c r="Z5" s="68"/>
      <c r="AA5" s="62" t="s">
        <v>100</v>
      </c>
    </row>
    <row r="6" spans="1:27" s="1" customFormat="1" ht="17.25" customHeight="1">
      <c r="A6" s="108" t="s">
        <v>34</v>
      </c>
      <c r="B6" s="109"/>
      <c r="C6" s="109"/>
      <c r="D6" s="46"/>
      <c r="E6" s="111"/>
      <c r="F6" s="13"/>
      <c r="G6" s="51"/>
      <c r="H6" s="13"/>
      <c r="I6" s="13"/>
      <c r="J6" s="51"/>
      <c r="K6" s="44" t="s">
        <v>65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44" t="s">
        <v>104</v>
      </c>
      <c r="AA6" s="59"/>
    </row>
    <row r="7" spans="1:27" s="1" customFormat="1" ht="17.25" customHeight="1">
      <c r="A7" s="10"/>
      <c r="B7" s="11"/>
      <c r="C7" s="11"/>
      <c r="D7" s="67"/>
      <c r="E7" s="14"/>
      <c r="F7" s="14"/>
      <c r="G7" s="69"/>
      <c r="H7" s="14"/>
      <c r="I7" s="14"/>
      <c r="J7" s="6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60"/>
    </row>
    <row r="8" spans="1:27" ht="11.25" customHeight="1">
      <c r="A8" s="99"/>
      <c r="B8" s="100"/>
      <c r="C8" s="4"/>
      <c r="D8" s="91"/>
      <c r="E8" s="15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2"/>
    </row>
    <row r="9" spans="1:27" ht="15.75" customHeight="1">
      <c r="A9" s="84" t="s">
        <v>1</v>
      </c>
      <c r="B9" s="85"/>
      <c r="C9" s="85"/>
      <c r="D9" s="86"/>
      <c r="E9" s="16">
        <f aca="true" t="shared" si="0" ref="E9:AA9">E25+E34</f>
        <v>672538</v>
      </c>
      <c r="F9" s="16">
        <f t="shared" si="0"/>
        <v>0</v>
      </c>
      <c r="G9" s="16">
        <f t="shared" si="0"/>
        <v>0</v>
      </c>
      <c r="H9" s="16">
        <f t="shared" si="0"/>
        <v>5500</v>
      </c>
      <c r="I9" s="16">
        <f t="shared" si="0"/>
        <v>0</v>
      </c>
      <c r="J9" s="16">
        <f t="shared" si="0"/>
        <v>345169</v>
      </c>
      <c r="K9" s="16">
        <f t="shared" si="0"/>
        <v>317200</v>
      </c>
      <c r="L9" s="16">
        <f t="shared" si="0"/>
        <v>0</v>
      </c>
      <c r="M9" s="16">
        <f t="shared" si="0"/>
        <v>321869</v>
      </c>
      <c r="N9" s="16">
        <f t="shared" si="0"/>
        <v>87276</v>
      </c>
      <c r="O9" s="16">
        <f t="shared" si="0"/>
        <v>122043</v>
      </c>
      <c r="P9" s="16">
        <f t="shared" si="0"/>
        <v>37636</v>
      </c>
      <c r="Q9" s="16">
        <f t="shared" si="0"/>
        <v>66089</v>
      </c>
      <c r="R9" s="16">
        <f t="shared" si="0"/>
        <v>27349</v>
      </c>
      <c r="S9" s="16">
        <f t="shared" si="0"/>
        <v>0</v>
      </c>
      <c r="T9" s="16">
        <f t="shared" si="0"/>
        <v>33420</v>
      </c>
      <c r="U9" s="16">
        <f t="shared" si="0"/>
        <v>5320</v>
      </c>
      <c r="V9" s="16">
        <f t="shared" si="0"/>
        <v>1105</v>
      </c>
      <c r="W9" s="16">
        <f t="shared" si="0"/>
        <v>7720</v>
      </c>
      <c r="X9" s="16">
        <f t="shared" si="0"/>
        <v>0</v>
      </c>
      <c r="Y9" s="16">
        <f t="shared" si="0"/>
        <v>0</v>
      </c>
      <c r="Z9" s="16">
        <f t="shared" si="0"/>
        <v>0</v>
      </c>
      <c r="AA9" s="87">
        <f t="shared" si="0"/>
        <v>0</v>
      </c>
    </row>
    <row r="10" spans="1:27" ht="11.25" customHeight="1">
      <c r="A10" s="90"/>
      <c r="B10" s="4"/>
      <c r="C10" s="4"/>
      <c r="D10" s="91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87"/>
    </row>
    <row r="11" spans="1:27" ht="22.5" customHeight="1">
      <c r="A11" s="90">
        <v>1</v>
      </c>
      <c r="B11" s="4"/>
      <c r="C11" s="92" t="s">
        <v>16</v>
      </c>
      <c r="D11" s="91"/>
      <c r="E11" s="16">
        <v>140164</v>
      </c>
      <c r="F11" s="16">
        <v>0</v>
      </c>
      <c r="G11" s="16">
        <v>0</v>
      </c>
      <c r="H11" s="16">
        <v>0</v>
      </c>
      <c r="I11" s="16">
        <v>0</v>
      </c>
      <c r="J11" s="16">
        <v>128768</v>
      </c>
      <c r="K11" s="16">
        <v>113825</v>
      </c>
      <c r="L11" s="16">
        <v>0</v>
      </c>
      <c r="M11" s="16">
        <v>11396</v>
      </c>
      <c r="N11" s="16">
        <v>2174</v>
      </c>
      <c r="O11" s="16">
        <v>5629</v>
      </c>
      <c r="P11" s="16">
        <v>502</v>
      </c>
      <c r="Q11" s="16">
        <v>3091</v>
      </c>
      <c r="R11" s="16">
        <v>3091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87">
        <v>0</v>
      </c>
    </row>
    <row r="12" spans="1:27" ht="22.5" customHeight="1">
      <c r="A12" s="90">
        <v>2</v>
      </c>
      <c r="B12" s="4"/>
      <c r="C12" s="92" t="s">
        <v>17</v>
      </c>
      <c r="D12" s="91"/>
      <c r="E12" s="16">
        <v>19156</v>
      </c>
      <c r="F12" s="16">
        <v>0</v>
      </c>
      <c r="G12" s="16">
        <v>0</v>
      </c>
      <c r="H12" s="16">
        <v>0</v>
      </c>
      <c r="I12" s="16">
        <v>0</v>
      </c>
      <c r="J12" s="16">
        <v>1583</v>
      </c>
      <c r="K12" s="16">
        <v>0</v>
      </c>
      <c r="L12" s="16">
        <v>0</v>
      </c>
      <c r="M12" s="16">
        <v>17573</v>
      </c>
      <c r="N12" s="16">
        <v>12224</v>
      </c>
      <c r="O12" s="16">
        <v>126</v>
      </c>
      <c r="P12" s="16">
        <v>5223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87">
        <v>0</v>
      </c>
    </row>
    <row r="13" spans="1:27" ht="22.5" customHeight="1">
      <c r="A13" s="90">
        <v>3</v>
      </c>
      <c r="B13" s="4"/>
      <c r="C13" s="92" t="s">
        <v>18</v>
      </c>
      <c r="D13" s="91"/>
      <c r="E13" s="16">
        <v>120397</v>
      </c>
      <c r="F13" s="16">
        <v>0</v>
      </c>
      <c r="G13" s="16">
        <v>0</v>
      </c>
      <c r="H13" s="16">
        <v>0</v>
      </c>
      <c r="I13" s="16">
        <v>0</v>
      </c>
      <c r="J13" s="16">
        <v>39943</v>
      </c>
      <c r="K13" s="16">
        <v>39643</v>
      </c>
      <c r="L13" s="16">
        <v>0</v>
      </c>
      <c r="M13" s="16">
        <v>80454</v>
      </c>
      <c r="N13" s="16">
        <v>29689</v>
      </c>
      <c r="O13" s="16">
        <v>3617</v>
      </c>
      <c r="P13" s="16">
        <v>407</v>
      </c>
      <c r="Q13" s="16">
        <v>46741</v>
      </c>
      <c r="R13" s="16">
        <v>8584</v>
      </c>
      <c r="S13" s="16">
        <v>0</v>
      </c>
      <c r="T13" s="16">
        <v>33420</v>
      </c>
      <c r="U13" s="16">
        <v>4737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87">
        <v>0</v>
      </c>
    </row>
    <row r="14" spans="1:27" ht="22.5" customHeight="1">
      <c r="A14" s="90">
        <v>4</v>
      </c>
      <c r="B14" s="4"/>
      <c r="C14" s="92" t="s">
        <v>19</v>
      </c>
      <c r="D14" s="91"/>
      <c r="E14" s="16">
        <v>39600</v>
      </c>
      <c r="F14" s="16">
        <v>0</v>
      </c>
      <c r="G14" s="16">
        <v>0</v>
      </c>
      <c r="H14" s="16">
        <v>0</v>
      </c>
      <c r="I14" s="16">
        <v>0</v>
      </c>
      <c r="J14" s="16">
        <v>3468</v>
      </c>
      <c r="K14" s="16">
        <v>2826</v>
      </c>
      <c r="L14" s="16">
        <v>0</v>
      </c>
      <c r="M14" s="16">
        <v>36132</v>
      </c>
      <c r="N14" s="16">
        <v>321</v>
      </c>
      <c r="O14" s="16">
        <v>35179</v>
      </c>
      <c r="P14" s="16">
        <v>50</v>
      </c>
      <c r="Q14" s="16">
        <v>582</v>
      </c>
      <c r="R14" s="16">
        <v>582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87">
        <v>0</v>
      </c>
    </row>
    <row r="15" spans="1:27" ht="22.5" customHeight="1">
      <c r="A15" s="90">
        <v>5</v>
      </c>
      <c r="B15" s="4"/>
      <c r="C15" s="92" t="s">
        <v>20</v>
      </c>
      <c r="D15" s="91"/>
      <c r="E15" s="16">
        <v>33603</v>
      </c>
      <c r="F15" s="16">
        <v>0</v>
      </c>
      <c r="G15" s="16">
        <v>0</v>
      </c>
      <c r="H15" s="16">
        <v>0</v>
      </c>
      <c r="I15" s="16">
        <v>0</v>
      </c>
      <c r="J15" s="16">
        <v>26783</v>
      </c>
      <c r="K15" s="16">
        <v>24683</v>
      </c>
      <c r="L15" s="16">
        <v>0</v>
      </c>
      <c r="M15" s="16">
        <v>6820</v>
      </c>
      <c r="N15" s="16">
        <v>178</v>
      </c>
      <c r="O15" s="16">
        <v>759</v>
      </c>
      <c r="P15" s="16">
        <v>5543</v>
      </c>
      <c r="Q15" s="16">
        <v>340</v>
      </c>
      <c r="R15" s="16">
        <v>340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87">
        <v>0</v>
      </c>
    </row>
    <row r="16" spans="1:27" ht="22.5" customHeight="1">
      <c r="A16" s="90">
        <v>6</v>
      </c>
      <c r="B16" s="4"/>
      <c r="C16" s="92" t="s">
        <v>21</v>
      </c>
      <c r="D16" s="91"/>
      <c r="E16" s="16">
        <v>18934</v>
      </c>
      <c r="F16" s="16">
        <v>0</v>
      </c>
      <c r="G16" s="16">
        <v>0</v>
      </c>
      <c r="H16" s="16">
        <v>0</v>
      </c>
      <c r="I16" s="16">
        <v>0</v>
      </c>
      <c r="J16" s="16">
        <v>1505</v>
      </c>
      <c r="K16" s="16">
        <v>0</v>
      </c>
      <c r="L16" s="16">
        <v>0</v>
      </c>
      <c r="M16" s="16">
        <v>17429</v>
      </c>
      <c r="N16" s="16">
        <v>11305</v>
      </c>
      <c r="O16" s="16">
        <v>0</v>
      </c>
      <c r="P16" s="16">
        <v>2940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3184</v>
      </c>
      <c r="X16" s="16">
        <v>0</v>
      </c>
      <c r="Y16" s="16">
        <v>0</v>
      </c>
      <c r="Z16" s="16">
        <v>0</v>
      </c>
      <c r="AA16" s="87">
        <v>0</v>
      </c>
    </row>
    <row r="17" spans="1:27" ht="22.5" customHeight="1">
      <c r="A17" s="90">
        <v>7</v>
      </c>
      <c r="B17" s="4"/>
      <c r="C17" s="92" t="s">
        <v>22</v>
      </c>
      <c r="D17" s="91"/>
      <c r="E17" s="16">
        <v>64968</v>
      </c>
      <c r="F17" s="16">
        <v>0</v>
      </c>
      <c r="G17" s="16">
        <v>0</v>
      </c>
      <c r="H17" s="16">
        <v>5500</v>
      </c>
      <c r="I17" s="16">
        <v>0</v>
      </c>
      <c r="J17" s="16">
        <v>1584</v>
      </c>
      <c r="K17" s="16">
        <v>1478</v>
      </c>
      <c r="L17" s="16">
        <v>0</v>
      </c>
      <c r="M17" s="16">
        <v>57884</v>
      </c>
      <c r="N17" s="16">
        <v>11600</v>
      </c>
      <c r="O17" s="16">
        <v>42858</v>
      </c>
      <c r="P17" s="16">
        <v>3426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87">
        <v>0</v>
      </c>
    </row>
    <row r="18" spans="1:27" ht="22.5" customHeight="1">
      <c r="A18" s="90">
        <v>8</v>
      </c>
      <c r="B18" s="4"/>
      <c r="C18" s="92" t="s">
        <v>23</v>
      </c>
      <c r="D18" s="91"/>
      <c r="E18" s="16">
        <v>6149</v>
      </c>
      <c r="F18" s="16">
        <v>0</v>
      </c>
      <c r="G18" s="16">
        <v>0</v>
      </c>
      <c r="H18" s="16">
        <v>0</v>
      </c>
      <c r="I18" s="16">
        <v>0</v>
      </c>
      <c r="J18" s="16">
        <v>324</v>
      </c>
      <c r="K18" s="16">
        <v>240</v>
      </c>
      <c r="L18" s="16">
        <v>0</v>
      </c>
      <c r="M18" s="16">
        <v>5825</v>
      </c>
      <c r="N18" s="16">
        <v>464</v>
      </c>
      <c r="O18" s="16">
        <v>0</v>
      </c>
      <c r="P18" s="16">
        <v>4256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1105</v>
      </c>
      <c r="W18" s="16">
        <v>0</v>
      </c>
      <c r="X18" s="16">
        <v>0</v>
      </c>
      <c r="Y18" s="16">
        <v>0</v>
      </c>
      <c r="Z18" s="16">
        <v>0</v>
      </c>
      <c r="AA18" s="87">
        <v>0</v>
      </c>
    </row>
    <row r="19" spans="1:27" ht="22.5" customHeight="1">
      <c r="A19" s="90">
        <v>9</v>
      </c>
      <c r="B19" s="4"/>
      <c r="C19" s="92" t="s">
        <v>24</v>
      </c>
      <c r="D19" s="91"/>
      <c r="E19" s="16">
        <v>77928</v>
      </c>
      <c r="F19" s="16">
        <v>0</v>
      </c>
      <c r="G19" s="16">
        <v>0</v>
      </c>
      <c r="H19" s="16">
        <v>0</v>
      </c>
      <c r="I19" s="16">
        <v>0</v>
      </c>
      <c r="J19" s="16">
        <v>50763</v>
      </c>
      <c r="K19" s="16">
        <v>48372</v>
      </c>
      <c r="L19" s="16">
        <v>0</v>
      </c>
      <c r="M19" s="16">
        <v>27165</v>
      </c>
      <c r="N19" s="16">
        <v>4875</v>
      </c>
      <c r="O19" s="16">
        <v>22290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87">
        <v>0</v>
      </c>
    </row>
    <row r="20" spans="1:27" ht="22.5" customHeight="1">
      <c r="A20" s="90">
        <v>10</v>
      </c>
      <c r="B20" s="4"/>
      <c r="C20" s="92" t="s">
        <v>25</v>
      </c>
      <c r="D20" s="91"/>
      <c r="E20" s="16">
        <v>13453</v>
      </c>
      <c r="F20" s="16">
        <v>0</v>
      </c>
      <c r="G20" s="16">
        <v>0</v>
      </c>
      <c r="H20" s="16">
        <v>0</v>
      </c>
      <c r="I20" s="16">
        <v>0</v>
      </c>
      <c r="J20" s="16">
        <v>3019</v>
      </c>
      <c r="K20" s="16">
        <v>2959</v>
      </c>
      <c r="L20" s="16">
        <v>0</v>
      </c>
      <c r="M20" s="16">
        <v>10434</v>
      </c>
      <c r="N20" s="16">
        <v>366</v>
      </c>
      <c r="O20" s="16">
        <v>2053</v>
      </c>
      <c r="P20" s="16">
        <v>3638</v>
      </c>
      <c r="Q20" s="16">
        <v>4377</v>
      </c>
      <c r="R20" s="16">
        <v>4377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87">
        <v>0</v>
      </c>
    </row>
    <row r="21" spans="1:27" ht="22.5" customHeight="1">
      <c r="A21" s="90">
        <v>11</v>
      </c>
      <c r="B21" s="4"/>
      <c r="C21" s="92" t="s">
        <v>26</v>
      </c>
      <c r="D21" s="91"/>
      <c r="E21" s="16">
        <v>17865</v>
      </c>
      <c r="F21" s="16">
        <v>0</v>
      </c>
      <c r="G21" s="16">
        <v>0</v>
      </c>
      <c r="H21" s="16">
        <v>0</v>
      </c>
      <c r="I21" s="16">
        <v>0</v>
      </c>
      <c r="J21" s="16">
        <v>7312</v>
      </c>
      <c r="K21" s="16">
        <v>7312</v>
      </c>
      <c r="L21" s="16">
        <v>0</v>
      </c>
      <c r="M21" s="16">
        <v>10553</v>
      </c>
      <c r="N21" s="16">
        <v>10553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87">
        <v>0</v>
      </c>
    </row>
    <row r="22" spans="1:27" ht="22.5" customHeight="1">
      <c r="A22" s="90">
        <v>12</v>
      </c>
      <c r="B22" s="4"/>
      <c r="C22" s="92" t="s">
        <v>27</v>
      </c>
      <c r="D22" s="91"/>
      <c r="E22" s="16">
        <v>29369</v>
      </c>
      <c r="F22" s="16">
        <v>0</v>
      </c>
      <c r="G22" s="16">
        <v>0</v>
      </c>
      <c r="H22" s="16">
        <v>0</v>
      </c>
      <c r="I22" s="16">
        <v>0</v>
      </c>
      <c r="J22" s="16">
        <v>18605</v>
      </c>
      <c r="K22" s="16">
        <v>17420</v>
      </c>
      <c r="L22" s="16">
        <v>0</v>
      </c>
      <c r="M22" s="16">
        <v>10764</v>
      </c>
      <c r="N22" s="16">
        <v>1658</v>
      </c>
      <c r="O22" s="16">
        <v>2593</v>
      </c>
      <c r="P22" s="16">
        <v>0</v>
      </c>
      <c r="Q22" s="16">
        <v>6513</v>
      </c>
      <c r="R22" s="16">
        <v>6513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87">
        <v>0</v>
      </c>
    </row>
    <row r="23" spans="1:27" ht="22.5" customHeight="1">
      <c r="A23" s="90">
        <v>13</v>
      </c>
      <c r="B23" s="4"/>
      <c r="C23" s="49" t="s">
        <v>28</v>
      </c>
      <c r="D23" s="91"/>
      <c r="E23" s="16">
        <v>21861</v>
      </c>
      <c r="F23" s="16">
        <v>0</v>
      </c>
      <c r="G23" s="16">
        <v>0</v>
      </c>
      <c r="H23" s="16">
        <v>0</v>
      </c>
      <c r="I23" s="16">
        <v>0</v>
      </c>
      <c r="J23" s="16">
        <v>10603</v>
      </c>
      <c r="K23" s="16">
        <v>10603</v>
      </c>
      <c r="L23" s="16">
        <v>0</v>
      </c>
      <c r="M23" s="16">
        <v>11258</v>
      </c>
      <c r="N23" s="16">
        <v>898</v>
      </c>
      <c r="O23" s="16">
        <v>70</v>
      </c>
      <c r="P23" s="16">
        <v>7235</v>
      </c>
      <c r="Q23" s="16">
        <v>2000</v>
      </c>
      <c r="R23" s="16">
        <v>2000</v>
      </c>
      <c r="S23" s="16">
        <v>0</v>
      </c>
      <c r="T23" s="16">
        <v>0</v>
      </c>
      <c r="U23" s="16">
        <v>0</v>
      </c>
      <c r="V23" s="16">
        <v>0</v>
      </c>
      <c r="W23" s="16">
        <v>1055</v>
      </c>
      <c r="X23" s="16">
        <v>0</v>
      </c>
      <c r="Y23" s="16">
        <v>0</v>
      </c>
      <c r="Z23" s="16">
        <v>0</v>
      </c>
      <c r="AA23" s="87">
        <v>0</v>
      </c>
    </row>
    <row r="24" spans="1:27" ht="11.25" customHeight="1">
      <c r="A24" s="90"/>
      <c r="B24" s="4"/>
      <c r="C24" s="92"/>
      <c r="D24" s="91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87"/>
    </row>
    <row r="25" spans="1:27" ht="15.75" customHeight="1">
      <c r="A25" s="84" t="s">
        <v>2</v>
      </c>
      <c r="B25" s="85"/>
      <c r="C25" s="85"/>
      <c r="D25" s="86"/>
      <c r="E25" s="16">
        <f aca="true" t="shared" si="1" ref="E25:AA25">SUM(E11:E23)</f>
        <v>603447</v>
      </c>
      <c r="F25" s="16">
        <f t="shared" si="1"/>
        <v>0</v>
      </c>
      <c r="G25" s="16">
        <f t="shared" si="1"/>
        <v>0</v>
      </c>
      <c r="H25" s="16">
        <f t="shared" si="1"/>
        <v>5500</v>
      </c>
      <c r="I25" s="16">
        <f t="shared" si="1"/>
        <v>0</v>
      </c>
      <c r="J25" s="16">
        <f t="shared" si="1"/>
        <v>294260</v>
      </c>
      <c r="K25" s="16">
        <f t="shared" si="1"/>
        <v>269361</v>
      </c>
      <c r="L25" s="16">
        <f t="shared" si="1"/>
        <v>0</v>
      </c>
      <c r="M25" s="16">
        <f t="shared" si="1"/>
        <v>303687</v>
      </c>
      <c r="N25" s="16">
        <f t="shared" si="1"/>
        <v>86305</v>
      </c>
      <c r="O25" s="16">
        <f t="shared" si="1"/>
        <v>115174</v>
      </c>
      <c r="P25" s="16">
        <f t="shared" si="1"/>
        <v>33220</v>
      </c>
      <c r="Q25" s="16">
        <f t="shared" si="1"/>
        <v>63644</v>
      </c>
      <c r="R25" s="16">
        <f t="shared" si="1"/>
        <v>25487</v>
      </c>
      <c r="S25" s="16">
        <f t="shared" si="1"/>
        <v>0</v>
      </c>
      <c r="T25" s="16">
        <f t="shared" si="1"/>
        <v>33420</v>
      </c>
      <c r="U25" s="16">
        <f t="shared" si="1"/>
        <v>4737</v>
      </c>
      <c r="V25" s="16">
        <f t="shared" si="1"/>
        <v>1105</v>
      </c>
      <c r="W25" s="16">
        <f t="shared" si="1"/>
        <v>4239</v>
      </c>
      <c r="X25" s="16">
        <f t="shared" si="1"/>
        <v>0</v>
      </c>
      <c r="Y25" s="16">
        <f t="shared" si="1"/>
        <v>0</v>
      </c>
      <c r="Z25" s="16">
        <f t="shared" si="1"/>
        <v>0</v>
      </c>
      <c r="AA25" s="87">
        <f t="shared" si="1"/>
        <v>0</v>
      </c>
    </row>
    <row r="26" spans="1:27" ht="11.25" customHeight="1">
      <c r="A26" s="84"/>
      <c r="B26" s="85"/>
      <c r="C26" s="85"/>
      <c r="D26" s="8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87"/>
    </row>
    <row r="27" spans="1:27" ht="22.5" customHeight="1">
      <c r="A27" s="90">
        <v>1</v>
      </c>
      <c r="B27" s="4"/>
      <c r="C27" s="92" t="s">
        <v>29</v>
      </c>
      <c r="D27" s="91"/>
      <c r="E27" s="16">
        <v>17181</v>
      </c>
      <c r="F27" s="16">
        <v>0</v>
      </c>
      <c r="G27" s="16">
        <v>0</v>
      </c>
      <c r="H27" s="16">
        <v>0</v>
      </c>
      <c r="I27" s="16">
        <v>0</v>
      </c>
      <c r="J27" s="16">
        <v>10511</v>
      </c>
      <c r="K27" s="16">
        <v>10511</v>
      </c>
      <c r="L27" s="16">
        <v>0</v>
      </c>
      <c r="M27" s="16">
        <v>6670</v>
      </c>
      <c r="N27" s="16">
        <v>215</v>
      </c>
      <c r="O27" s="16">
        <v>5039</v>
      </c>
      <c r="P27" s="16">
        <v>833</v>
      </c>
      <c r="Q27" s="16">
        <v>583</v>
      </c>
      <c r="R27" s="16">
        <v>0</v>
      </c>
      <c r="S27" s="16">
        <v>0</v>
      </c>
      <c r="T27" s="16">
        <v>0</v>
      </c>
      <c r="U27" s="16">
        <v>583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87">
        <v>0</v>
      </c>
    </row>
    <row r="28" spans="1:27" ht="22.5" customHeight="1">
      <c r="A28" s="90">
        <v>2</v>
      </c>
      <c r="B28" s="4"/>
      <c r="C28" s="92" t="s">
        <v>30</v>
      </c>
      <c r="D28" s="91"/>
      <c r="E28" s="16">
        <v>3481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3481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3481</v>
      </c>
      <c r="X28" s="16">
        <v>0</v>
      </c>
      <c r="Y28" s="16">
        <v>0</v>
      </c>
      <c r="Z28" s="16">
        <v>0</v>
      </c>
      <c r="AA28" s="87">
        <v>0</v>
      </c>
    </row>
    <row r="29" spans="1:27" ht="22.5" customHeight="1">
      <c r="A29" s="90">
        <v>3</v>
      </c>
      <c r="B29" s="4"/>
      <c r="C29" s="92" t="s">
        <v>31</v>
      </c>
      <c r="D29" s="91"/>
      <c r="E29" s="16">
        <v>4478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4478</v>
      </c>
      <c r="N29" s="16">
        <v>248</v>
      </c>
      <c r="O29" s="16">
        <v>830</v>
      </c>
      <c r="P29" s="16">
        <v>3400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87">
        <v>0</v>
      </c>
    </row>
    <row r="30" spans="1:27" ht="22.5" customHeight="1">
      <c r="A30" s="90">
        <v>4</v>
      </c>
      <c r="B30" s="4"/>
      <c r="C30" s="92" t="s">
        <v>0</v>
      </c>
      <c r="D30" s="91"/>
      <c r="E30" s="16">
        <v>31386</v>
      </c>
      <c r="F30" s="16">
        <v>0</v>
      </c>
      <c r="G30" s="16">
        <v>0</v>
      </c>
      <c r="H30" s="16">
        <v>0</v>
      </c>
      <c r="I30" s="16">
        <v>0</v>
      </c>
      <c r="J30" s="16">
        <v>28548</v>
      </c>
      <c r="K30" s="16">
        <v>28548</v>
      </c>
      <c r="L30" s="16">
        <v>0</v>
      </c>
      <c r="M30" s="16">
        <v>2838</v>
      </c>
      <c r="N30" s="16">
        <v>293</v>
      </c>
      <c r="O30" s="16">
        <v>500</v>
      </c>
      <c r="P30" s="16">
        <v>183</v>
      </c>
      <c r="Q30" s="16">
        <v>1862</v>
      </c>
      <c r="R30" s="16">
        <v>1862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87">
        <v>0</v>
      </c>
    </row>
    <row r="31" spans="1:27" ht="22.5" customHeight="1">
      <c r="A31" s="90">
        <v>5</v>
      </c>
      <c r="B31" s="4"/>
      <c r="C31" s="92" t="s">
        <v>32</v>
      </c>
      <c r="D31" s="91"/>
      <c r="E31" s="16">
        <v>995</v>
      </c>
      <c r="F31" s="16">
        <v>0</v>
      </c>
      <c r="G31" s="16">
        <v>0</v>
      </c>
      <c r="H31" s="16">
        <v>0</v>
      </c>
      <c r="I31" s="16">
        <v>0</v>
      </c>
      <c r="J31" s="16">
        <v>280</v>
      </c>
      <c r="K31" s="16">
        <v>280</v>
      </c>
      <c r="L31" s="16">
        <v>0</v>
      </c>
      <c r="M31" s="16">
        <v>715</v>
      </c>
      <c r="N31" s="16">
        <v>215</v>
      </c>
      <c r="O31" s="16">
        <v>500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87">
        <v>0</v>
      </c>
    </row>
    <row r="32" spans="1:27" ht="22.5" customHeight="1">
      <c r="A32" s="90">
        <v>6</v>
      </c>
      <c r="B32" s="4"/>
      <c r="C32" s="92" t="s">
        <v>33</v>
      </c>
      <c r="D32" s="91"/>
      <c r="E32" s="16">
        <v>11570</v>
      </c>
      <c r="F32" s="16">
        <v>0</v>
      </c>
      <c r="G32" s="16">
        <v>0</v>
      </c>
      <c r="H32" s="16">
        <v>0</v>
      </c>
      <c r="I32" s="16">
        <v>0</v>
      </c>
      <c r="J32" s="16">
        <v>11570</v>
      </c>
      <c r="K32" s="16">
        <v>8500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87">
        <v>0</v>
      </c>
    </row>
    <row r="33" spans="1:27" s="88" customFormat="1" ht="11.25" customHeight="1">
      <c r="A33" s="90"/>
      <c r="B33" s="4"/>
      <c r="C33" s="92"/>
      <c r="D33" s="9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87"/>
    </row>
    <row r="34" spans="1:27" ht="15.75" customHeight="1">
      <c r="A34" s="84" t="s">
        <v>35</v>
      </c>
      <c r="B34" s="85"/>
      <c r="C34" s="85"/>
      <c r="D34" s="86"/>
      <c r="E34" s="16">
        <f aca="true" t="shared" si="2" ref="E34:AA34">SUM(E27:E32)</f>
        <v>69091</v>
      </c>
      <c r="F34" s="16">
        <f t="shared" si="2"/>
        <v>0</v>
      </c>
      <c r="G34" s="16">
        <f t="shared" si="2"/>
        <v>0</v>
      </c>
      <c r="H34" s="16">
        <f t="shared" si="2"/>
        <v>0</v>
      </c>
      <c r="I34" s="16">
        <f t="shared" si="2"/>
        <v>0</v>
      </c>
      <c r="J34" s="16">
        <f t="shared" si="2"/>
        <v>50909</v>
      </c>
      <c r="K34" s="16">
        <f t="shared" si="2"/>
        <v>47839</v>
      </c>
      <c r="L34" s="16">
        <f t="shared" si="2"/>
        <v>0</v>
      </c>
      <c r="M34" s="16">
        <f t="shared" si="2"/>
        <v>18182</v>
      </c>
      <c r="N34" s="16">
        <f t="shared" si="2"/>
        <v>971</v>
      </c>
      <c r="O34" s="16">
        <f t="shared" si="2"/>
        <v>6869</v>
      </c>
      <c r="P34" s="16">
        <f t="shared" si="2"/>
        <v>4416</v>
      </c>
      <c r="Q34" s="16">
        <f t="shared" si="2"/>
        <v>2445</v>
      </c>
      <c r="R34" s="16">
        <f t="shared" si="2"/>
        <v>1862</v>
      </c>
      <c r="S34" s="16">
        <f t="shared" si="2"/>
        <v>0</v>
      </c>
      <c r="T34" s="16">
        <f t="shared" si="2"/>
        <v>0</v>
      </c>
      <c r="U34" s="16">
        <f t="shared" si="2"/>
        <v>583</v>
      </c>
      <c r="V34" s="16">
        <f t="shared" si="2"/>
        <v>0</v>
      </c>
      <c r="W34" s="16">
        <f t="shared" si="2"/>
        <v>3481</v>
      </c>
      <c r="X34" s="16">
        <f t="shared" si="2"/>
        <v>0</v>
      </c>
      <c r="Y34" s="16">
        <f t="shared" si="2"/>
        <v>0</v>
      </c>
      <c r="Z34" s="16">
        <f t="shared" si="2"/>
        <v>0</v>
      </c>
      <c r="AA34" s="87">
        <f t="shared" si="2"/>
        <v>0</v>
      </c>
    </row>
    <row r="35" spans="1:27" ht="11.25" customHeight="1" thickBot="1">
      <c r="A35" s="93"/>
      <c r="B35" s="94"/>
      <c r="C35" s="94"/>
      <c r="D35" s="95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96"/>
    </row>
    <row r="36" spans="1:4" s="19" customFormat="1" ht="17.25" customHeight="1">
      <c r="A36" s="97"/>
      <c r="B36" s="97"/>
      <c r="C36" s="97"/>
      <c r="D36" s="97"/>
    </row>
    <row r="37" spans="1:4" s="19" customFormat="1" ht="17.25" customHeight="1">
      <c r="A37" s="97"/>
      <c r="B37" s="97"/>
      <c r="C37" s="97"/>
      <c r="D37" s="97"/>
    </row>
    <row r="38" spans="1:4" s="19" customFormat="1" ht="17.25" customHeight="1">
      <c r="A38" s="97"/>
      <c r="B38" s="97"/>
      <c r="C38" s="97"/>
      <c r="D38" s="97"/>
    </row>
  </sheetData>
  <sheetProtection/>
  <mergeCells count="2">
    <mergeCell ref="A6:C6"/>
    <mergeCell ref="E4:E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G38"/>
  <sheetViews>
    <sheetView tabSelected="1" view="pageBreakPreview" zoomScaleNormal="75" zoomScaleSheetLayoutView="100" zoomScalePageLayoutView="0" workbookViewId="0" topLeftCell="A1">
      <pane xSplit="4" ySplit="7" topLeftCell="W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8" sqref="A38:IV38"/>
    </sheetView>
  </sheetViews>
  <sheetFormatPr defaultColWidth="9.00390625" defaultRowHeight="17.25" customHeight="1"/>
  <cols>
    <col min="1" max="1" width="3.00390625" style="3" customWidth="1"/>
    <col min="2" max="2" width="0.74609375" style="3" customWidth="1"/>
    <col min="3" max="3" width="11.875" style="3" customWidth="1"/>
    <col min="4" max="4" width="0.74609375" style="3" customWidth="1"/>
    <col min="5" max="33" width="11.75390625" style="20" customWidth="1"/>
    <col min="34" max="16384" width="9.00390625" style="20" customWidth="1"/>
  </cols>
  <sheetData>
    <row r="1" spans="1:6" s="2" customFormat="1" ht="17.25" customHeight="1">
      <c r="A1" s="4"/>
      <c r="B1" s="4"/>
      <c r="C1" s="4"/>
      <c r="E1" s="21" t="s">
        <v>117</v>
      </c>
      <c r="F1" s="105"/>
    </row>
    <row r="2" spans="1:33" s="2" customFormat="1" ht="22.5" customHeight="1" thickBot="1">
      <c r="A2" s="4"/>
      <c r="B2" s="4"/>
      <c r="C2" s="4"/>
      <c r="E2" s="21" t="s">
        <v>116</v>
      </c>
      <c r="AG2" s="75" t="s">
        <v>39</v>
      </c>
    </row>
    <row r="3" spans="1:33" s="1" customFormat="1" ht="17.25" customHeight="1">
      <c r="A3" s="5"/>
      <c r="B3" s="6"/>
      <c r="C3" s="6"/>
      <c r="D3" s="64"/>
      <c r="E3" s="12"/>
      <c r="F3" s="12"/>
      <c r="G3" s="63"/>
      <c r="H3" s="12"/>
      <c r="I3" s="12"/>
      <c r="J3" s="63"/>
      <c r="K3" s="64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63"/>
      <c r="Z3" s="64"/>
      <c r="AA3" s="12"/>
      <c r="AB3" s="6"/>
      <c r="AC3" s="6"/>
      <c r="AD3" s="6"/>
      <c r="AE3" s="6"/>
      <c r="AF3" s="6"/>
      <c r="AG3" s="58"/>
    </row>
    <row r="4" spans="1:33" s="1" customFormat="1" ht="17.25" customHeight="1">
      <c r="A4" s="8"/>
      <c r="B4" s="9"/>
      <c r="C4" s="106" t="s">
        <v>36</v>
      </c>
      <c r="D4" s="46"/>
      <c r="E4" s="43" t="s">
        <v>106</v>
      </c>
      <c r="F4" s="65">
        <v>1</v>
      </c>
      <c r="G4" s="66">
        <v>2</v>
      </c>
      <c r="H4" s="65">
        <v>3</v>
      </c>
      <c r="I4" s="65">
        <v>4</v>
      </c>
      <c r="J4" s="66">
        <v>5</v>
      </c>
      <c r="K4" s="67"/>
      <c r="L4" s="65">
        <v>6</v>
      </c>
      <c r="M4" s="65">
        <v>7</v>
      </c>
      <c r="N4" s="45" t="s">
        <v>42</v>
      </c>
      <c r="O4" s="45" t="s">
        <v>43</v>
      </c>
      <c r="P4" s="45" t="s">
        <v>44</v>
      </c>
      <c r="Q4" s="45" t="s">
        <v>45</v>
      </c>
      <c r="R4" s="13" t="s">
        <v>86</v>
      </c>
      <c r="S4" s="13" t="s">
        <v>87</v>
      </c>
      <c r="T4" s="13" t="s">
        <v>88</v>
      </c>
      <c r="U4" s="13" t="s">
        <v>89</v>
      </c>
      <c r="V4" s="45" t="s">
        <v>46</v>
      </c>
      <c r="W4" s="45" t="s">
        <v>47</v>
      </c>
      <c r="X4" s="65">
        <v>8</v>
      </c>
      <c r="Y4" s="66">
        <v>9</v>
      </c>
      <c r="Z4" s="67"/>
      <c r="AA4" s="65">
        <v>10</v>
      </c>
      <c r="AB4" s="112" t="s">
        <v>37</v>
      </c>
      <c r="AC4" s="112"/>
      <c r="AD4" s="112"/>
      <c r="AE4" s="112"/>
      <c r="AF4" s="112"/>
      <c r="AG4" s="113"/>
    </row>
    <row r="5" spans="1:33" s="1" customFormat="1" ht="17.25" customHeight="1">
      <c r="A5" s="8"/>
      <c r="B5" s="9"/>
      <c r="C5" s="9"/>
      <c r="D5" s="46"/>
      <c r="E5" s="43" t="s">
        <v>107</v>
      </c>
      <c r="F5" s="44" t="s">
        <v>90</v>
      </c>
      <c r="G5" s="48" t="s">
        <v>53</v>
      </c>
      <c r="H5" s="44" t="s">
        <v>54</v>
      </c>
      <c r="I5" s="44" t="s">
        <v>91</v>
      </c>
      <c r="J5" s="48" t="s">
        <v>92</v>
      </c>
      <c r="K5" s="68" t="s">
        <v>93</v>
      </c>
      <c r="L5" s="44" t="s">
        <v>67</v>
      </c>
      <c r="M5" s="44" t="s">
        <v>68</v>
      </c>
      <c r="N5" s="44" t="s">
        <v>94</v>
      </c>
      <c r="O5" s="44" t="s">
        <v>95</v>
      </c>
      <c r="P5" s="44" t="s">
        <v>72</v>
      </c>
      <c r="Q5" s="44" t="s">
        <v>96</v>
      </c>
      <c r="R5" s="44" t="s">
        <v>97</v>
      </c>
      <c r="S5" s="44" t="s">
        <v>98</v>
      </c>
      <c r="T5" s="44" t="s">
        <v>99</v>
      </c>
      <c r="U5" s="44" t="s">
        <v>100</v>
      </c>
      <c r="V5" s="44" t="s">
        <v>101</v>
      </c>
      <c r="W5" s="44" t="s">
        <v>100</v>
      </c>
      <c r="X5" s="44" t="s">
        <v>102</v>
      </c>
      <c r="Y5" s="44" t="s">
        <v>103</v>
      </c>
      <c r="Z5" s="68"/>
      <c r="AA5" s="44" t="s">
        <v>100</v>
      </c>
      <c r="AB5" s="70">
        <v>1</v>
      </c>
      <c r="AC5" s="71">
        <v>2</v>
      </c>
      <c r="AD5" s="71">
        <v>3</v>
      </c>
      <c r="AE5" s="71">
        <v>4</v>
      </c>
      <c r="AF5" s="71">
        <v>5</v>
      </c>
      <c r="AG5" s="72"/>
    </row>
    <row r="6" spans="1:33" s="1" customFormat="1" ht="17.25" customHeight="1">
      <c r="A6" s="108" t="s">
        <v>41</v>
      </c>
      <c r="B6" s="109"/>
      <c r="C6" s="109"/>
      <c r="D6" s="46"/>
      <c r="E6" s="43" t="s">
        <v>108</v>
      </c>
      <c r="F6" s="13"/>
      <c r="G6" s="51"/>
      <c r="H6" s="13"/>
      <c r="I6" s="13"/>
      <c r="J6" s="51"/>
      <c r="K6" s="44" t="s">
        <v>65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44" t="s">
        <v>104</v>
      </c>
      <c r="AA6" s="13"/>
      <c r="AB6" s="47" t="s">
        <v>109</v>
      </c>
      <c r="AC6" s="44" t="s">
        <v>110</v>
      </c>
      <c r="AD6" s="44" t="s">
        <v>111</v>
      </c>
      <c r="AE6" s="44" t="s">
        <v>112</v>
      </c>
      <c r="AF6" s="44" t="s">
        <v>100</v>
      </c>
      <c r="AG6" s="73" t="s">
        <v>38</v>
      </c>
    </row>
    <row r="7" spans="1:33" s="1" customFormat="1" ht="17.25" customHeight="1">
      <c r="A7" s="107"/>
      <c r="B7" s="11"/>
      <c r="C7" s="11"/>
      <c r="D7" s="67"/>
      <c r="E7" s="14"/>
      <c r="F7" s="14"/>
      <c r="G7" s="69"/>
      <c r="H7" s="14"/>
      <c r="I7" s="14"/>
      <c r="J7" s="6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67"/>
      <c r="AC7" s="14"/>
      <c r="AD7" s="14"/>
      <c r="AE7" s="14"/>
      <c r="AF7" s="14"/>
      <c r="AG7" s="74"/>
    </row>
    <row r="8" spans="1:33" s="89" customFormat="1" ht="11.25" customHeight="1">
      <c r="A8" s="99"/>
      <c r="B8" s="100"/>
      <c r="C8" s="4"/>
      <c r="D8" s="91"/>
      <c r="E8" s="15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3"/>
    </row>
    <row r="9" spans="1:33" s="89" customFormat="1" ht="15.75" customHeight="1">
      <c r="A9" s="84" t="s">
        <v>1</v>
      </c>
      <c r="B9" s="85"/>
      <c r="C9" s="85"/>
      <c r="D9" s="86"/>
      <c r="E9" s="16">
        <f aca="true" t="shared" si="0" ref="E9:AG9">E25+E34</f>
        <v>133433</v>
      </c>
      <c r="F9" s="16">
        <f t="shared" si="0"/>
        <v>0</v>
      </c>
      <c r="G9" s="16">
        <f t="shared" si="0"/>
        <v>0</v>
      </c>
      <c r="H9" s="16">
        <f t="shared" si="0"/>
        <v>9742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1247</v>
      </c>
      <c r="M9" s="16">
        <f t="shared" si="0"/>
        <v>103509</v>
      </c>
      <c r="N9" s="16">
        <f t="shared" si="0"/>
        <v>0</v>
      </c>
      <c r="O9" s="16">
        <f t="shared" si="0"/>
        <v>0</v>
      </c>
      <c r="P9" s="16">
        <f t="shared" si="0"/>
        <v>94499</v>
      </c>
      <c r="Q9" s="16">
        <f t="shared" si="0"/>
        <v>51</v>
      </c>
      <c r="R9" s="16">
        <f t="shared" si="0"/>
        <v>0</v>
      </c>
      <c r="S9" s="16">
        <f t="shared" si="0"/>
        <v>0</v>
      </c>
      <c r="T9" s="16">
        <f t="shared" si="0"/>
        <v>51</v>
      </c>
      <c r="U9" s="16">
        <f t="shared" si="0"/>
        <v>0</v>
      </c>
      <c r="V9" s="16">
        <f t="shared" si="0"/>
        <v>0</v>
      </c>
      <c r="W9" s="16">
        <f t="shared" si="0"/>
        <v>8959</v>
      </c>
      <c r="X9" s="16">
        <f t="shared" si="0"/>
        <v>18935</v>
      </c>
      <c r="Y9" s="16">
        <f t="shared" si="0"/>
        <v>0</v>
      </c>
      <c r="Z9" s="16">
        <f t="shared" si="0"/>
        <v>0</v>
      </c>
      <c r="AA9" s="16">
        <f t="shared" si="0"/>
        <v>0</v>
      </c>
      <c r="AB9" s="16">
        <f t="shared" si="0"/>
        <v>0</v>
      </c>
      <c r="AC9" s="16">
        <f t="shared" si="0"/>
        <v>0</v>
      </c>
      <c r="AD9" s="16">
        <f t="shared" si="0"/>
        <v>94499</v>
      </c>
      <c r="AE9" s="16">
        <f t="shared" si="0"/>
        <v>0</v>
      </c>
      <c r="AF9" s="16">
        <f t="shared" si="0"/>
        <v>0</v>
      </c>
      <c r="AG9" s="87">
        <f t="shared" si="0"/>
        <v>94499</v>
      </c>
    </row>
    <row r="10" spans="1:33" s="89" customFormat="1" ht="11.25" customHeight="1">
      <c r="A10" s="90"/>
      <c r="B10" s="4"/>
      <c r="C10" s="4"/>
      <c r="D10" s="91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87"/>
    </row>
    <row r="11" spans="1:33" s="89" customFormat="1" ht="22.5" customHeight="1">
      <c r="A11" s="90">
        <v>1</v>
      </c>
      <c r="B11" s="4"/>
      <c r="C11" s="92" t="s">
        <v>16</v>
      </c>
      <c r="D11" s="91"/>
      <c r="E11" s="16">
        <v>103458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103458</v>
      </c>
      <c r="N11" s="16">
        <v>0</v>
      </c>
      <c r="O11" s="16">
        <v>0</v>
      </c>
      <c r="P11" s="16">
        <v>94499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8959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94499</v>
      </c>
      <c r="AE11" s="16">
        <v>0</v>
      </c>
      <c r="AF11" s="16">
        <v>0</v>
      </c>
      <c r="AG11" s="87">
        <v>94499</v>
      </c>
    </row>
    <row r="12" spans="1:33" s="89" customFormat="1" ht="22.5" customHeight="1">
      <c r="A12" s="90">
        <v>2</v>
      </c>
      <c r="B12" s="4"/>
      <c r="C12" s="92" t="s">
        <v>17</v>
      </c>
      <c r="D12" s="91"/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87">
        <v>0</v>
      </c>
    </row>
    <row r="13" spans="1:33" s="89" customFormat="1" ht="22.5" customHeight="1">
      <c r="A13" s="90">
        <v>3</v>
      </c>
      <c r="B13" s="4"/>
      <c r="C13" s="92" t="s">
        <v>18</v>
      </c>
      <c r="D13" s="91"/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87">
        <v>0</v>
      </c>
    </row>
    <row r="14" spans="1:33" s="89" customFormat="1" ht="22.5" customHeight="1">
      <c r="A14" s="90">
        <v>4</v>
      </c>
      <c r="B14" s="4"/>
      <c r="C14" s="92" t="s">
        <v>19</v>
      </c>
      <c r="D14" s="91"/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87">
        <v>0</v>
      </c>
    </row>
    <row r="15" spans="1:33" s="89" customFormat="1" ht="22.5" customHeight="1">
      <c r="A15" s="90">
        <v>5</v>
      </c>
      <c r="B15" s="4"/>
      <c r="C15" s="92" t="s">
        <v>20</v>
      </c>
      <c r="D15" s="91"/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87">
        <v>0</v>
      </c>
    </row>
    <row r="16" spans="1:33" s="89" customFormat="1" ht="22.5" customHeight="1">
      <c r="A16" s="90">
        <v>6</v>
      </c>
      <c r="B16" s="4"/>
      <c r="C16" s="92" t="s">
        <v>21</v>
      </c>
      <c r="D16" s="91"/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87">
        <v>0</v>
      </c>
    </row>
    <row r="17" spans="1:33" s="89" customFormat="1" ht="22.5" customHeight="1">
      <c r="A17" s="90">
        <v>7</v>
      </c>
      <c r="B17" s="4"/>
      <c r="C17" s="92" t="s">
        <v>22</v>
      </c>
      <c r="D17" s="91"/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87">
        <v>0</v>
      </c>
    </row>
    <row r="18" spans="1:33" s="89" customFormat="1" ht="22.5" customHeight="1">
      <c r="A18" s="90">
        <v>8</v>
      </c>
      <c r="B18" s="4"/>
      <c r="C18" s="92" t="s">
        <v>23</v>
      </c>
      <c r="D18" s="91"/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87">
        <v>0</v>
      </c>
    </row>
    <row r="19" spans="1:33" s="89" customFormat="1" ht="22.5" customHeight="1">
      <c r="A19" s="90">
        <v>9</v>
      </c>
      <c r="B19" s="4"/>
      <c r="C19" s="92" t="s">
        <v>24</v>
      </c>
      <c r="D19" s="91"/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87">
        <v>0</v>
      </c>
    </row>
    <row r="20" spans="1:33" s="89" customFormat="1" ht="22.5" customHeight="1">
      <c r="A20" s="90">
        <v>10</v>
      </c>
      <c r="B20" s="4"/>
      <c r="C20" s="92" t="s">
        <v>25</v>
      </c>
      <c r="D20" s="91"/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87">
        <v>0</v>
      </c>
    </row>
    <row r="21" spans="1:33" s="89" customFormat="1" ht="22.5" customHeight="1">
      <c r="A21" s="90">
        <v>11</v>
      </c>
      <c r="B21" s="4"/>
      <c r="C21" s="92" t="s">
        <v>26</v>
      </c>
      <c r="D21" s="91"/>
      <c r="E21" s="16">
        <v>20182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1247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18935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87">
        <v>0</v>
      </c>
    </row>
    <row r="22" spans="1:33" s="89" customFormat="1" ht="22.5" customHeight="1">
      <c r="A22" s="90">
        <v>12</v>
      </c>
      <c r="B22" s="4"/>
      <c r="C22" s="92" t="s">
        <v>27</v>
      </c>
      <c r="D22" s="91"/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87">
        <v>0</v>
      </c>
    </row>
    <row r="23" spans="1:33" s="89" customFormat="1" ht="22.5" customHeight="1">
      <c r="A23" s="90">
        <v>13</v>
      </c>
      <c r="B23" s="4"/>
      <c r="C23" s="92" t="s">
        <v>28</v>
      </c>
      <c r="D23" s="91"/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87">
        <v>0</v>
      </c>
    </row>
    <row r="24" spans="1:33" s="89" customFormat="1" ht="11.25" customHeight="1">
      <c r="A24" s="90"/>
      <c r="B24" s="4"/>
      <c r="C24" s="92"/>
      <c r="D24" s="91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87"/>
    </row>
    <row r="25" spans="1:33" s="89" customFormat="1" ht="15.75" customHeight="1">
      <c r="A25" s="84" t="s">
        <v>2</v>
      </c>
      <c r="B25" s="85"/>
      <c r="C25" s="85"/>
      <c r="D25" s="86"/>
      <c r="E25" s="16">
        <f aca="true" t="shared" si="1" ref="E25:AG25">SUM(E11:E23)</f>
        <v>123640</v>
      </c>
      <c r="F25" s="16">
        <f t="shared" si="1"/>
        <v>0</v>
      </c>
      <c r="G25" s="16">
        <f t="shared" si="1"/>
        <v>0</v>
      </c>
      <c r="H25" s="16">
        <f t="shared" si="1"/>
        <v>0</v>
      </c>
      <c r="I25" s="16">
        <f t="shared" si="1"/>
        <v>0</v>
      </c>
      <c r="J25" s="16">
        <f t="shared" si="1"/>
        <v>0</v>
      </c>
      <c r="K25" s="16">
        <f t="shared" si="1"/>
        <v>0</v>
      </c>
      <c r="L25" s="16">
        <f t="shared" si="1"/>
        <v>1247</v>
      </c>
      <c r="M25" s="16">
        <f t="shared" si="1"/>
        <v>103458</v>
      </c>
      <c r="N25" s="16">
        <f t="shared" si="1"/>
        <v>0</v>
      </c>
      <c r="O25" s="16">
        <f t="shared" si="1"/>
        <v>0</v>
      </c>
      <c r="P25" s="16">
        <f t="shared" si="1"/>
        <v>94499</v>
      </c>
      <c r="Q25" s="16">
        <f t="shared" si="1"/>
        <v>0</v>
      </c>
      <c r="R25" s="16">
        <f t="shared" si="1"/>
        <v>0</v>
      </c>
      <c r="S25" s="16">
        <f t="shared" si="1"/>
        <v>0</v>
      </c>
      <c r="T25" s="16">
        <f t="shared" si="1"/>
        <v>0</v>
      </c>
      <c r="U25" s="16">
        <f t="shared" si="1"/>
        <v>0</v>
      </c>
      <c r="V25" s="16">
        <f t="shared" si="1"/>
        <v>0</v>
      </c>
      <c r="W25" s="16">
        <f t="shared" si="1"/>
        <v>8959</v>
      </c>
      <c r="X25" s="16">
        <f t="shared" si="1"/>
        <v>18935</v>
      </c>
      <c r="Y25" s="16">
        <f t="shared" si="1"/>
        <v>0</v>
      </c>
      <c r="Z25" s="16">
        <f t="shared" si="1"/>
        <v>0</v>
      </c>
      <c r="AA25" s="16">
        <f t="shared" si="1"/>
        <v>0</v>
      </c>
      <c r="AB25" s="16">
        <f t="shared" si="1"/>
        <v>0</v>
      </c>
      <c r="AC25" s="16">
        <f t="shared" si="1"/>
        <v>0</v>
      </c>
      <c r="AD25" s="16">
        <f t="shared" si="1"/>
        <v>94499</v>
      </c>
      <c r="AE25" s="16">
        <f t="shared" si="1"/>
        <v>0</v>
      </c>
      <c r="AF25" s="16">
        <f t="shared" si="1"/>
        <v>0</v>
      </c>
      <c r="AG25" s="87">
        <f t="shared" si="1"/>
        <v>94499</v>
      </c>
    </row>
    <row r="26" spans="1:33" s="89" customFormat="1" ht="11.25" customHeight="1">
      <c r="A26" s="84"/>
      <c r="B26" s="85"/>
      <c r="C26" s="85"/>
      <c r="D26" s="8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87"/>
    </row>
    <row r="27" spans="1:33" s="89" customFormat="1" ht="22.5" customHeight="1">
      <c r="A27" s="90">
        <v>1</v>
      </c>
      <c r="B27" s="4"/>
      <c r="C27" s="92" t="s">
        <v>29</v>
      </c>
      <c r="D27" s="91"/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87">
        <v>0</v>
      </c>
    </row>
    <row r="28" spans="1:33" s="89" customFormat="1" ht="22.5" customHeight="1">
      <c r="A28" s="90">
        <v>2</v>
      </c>
      <c r="B28" s="4"/>
      <c r="C28" s="92" t="s">
        <v>30</v>
      </c>
      <c r="D28" s="91"/>
      <c r="E28" s="16">
        <v>9793</v>
      </c>
      <c r="F28" s="16">
        <v>0</v>
      </c>
      <c r="G28" s="16">
        <v>0</v>
      </c>
      <c r="H28" s="16">
        <v>9742</v>
      </c>
      <c r="I28" s="16">
        <v>0</v>
      </c>
      <c r="J28" s="16">
        <v>0</v>
      </c>
      <c r="K28" s="16">
        <v>0</v>
      </c>
      <c r="L28" s="16">
        <v>0</v>
      </c>
      <c r="M28" s="16">
        <v>51</v>
      </c>
      <c r="N28" s="16">
        <v>0</v>
      </c>
      <c r="O28" s="16">
        <v>0</v>
      </c>
      <c r="P28" s="16">
        <v>0</v>
      </c>
      <c r="Q28" s="16">
        <v>51</v>
      </c>
      <c r="R28" s="16">
        <v>0</v>
      </c>
      <c r="S28" s="16">
        <v>0</v>
      </c>
      <c r="T28" s="16">
        <v>51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87">
        <v>0</v>
      </c>
    </row>
    <row r="29" spans="1:33" s="89" customFormat="1" ht="22.5" customHeight="1">
      <c r="A29" s="90">
        <v>3</v>
      </c>
      <c r="B29" s="4"/>
      <c r="C29" s="92" t="s">
        <v>31</v>
      </c>
      <c r="D29" s="91"/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87">
        <v>0</v>
      </c>
    </row>
    <row r="30" spans="1:33" s="89" customFormat="1" ht="22.5" customHeight="1">
      <c r="A30" s="90">
        <v>4</v>
      </c>
      <c r="B30" s="4"/>
      <c r="C30" s="92" t="s">
        <v>0</v>
      </c>
      <c r="D30" s="91"/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87">
        <v>0</v>
      </c>
    </row>
    <row r="31" spans="1:33" s="89" customFormat="1" ht="22.5" customHeight="1">
      <c r="A31" s="90">
        <v>5</v>
      </c>
      <c r="B31" s="4"/>
      <c r="C31" s="92" t="s">
        <v>32</v>
      </c>
      <c r="D31" s="91"/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87">
        <v>0</v>
      </c>
    </row>
    <row r="32" spans="1:33" s="89" customFormat="1" ht="22.5" customHeight="1">
      <c r="A32" s="90">
        <v>6</v>
      </c>
      <c r="B32" s="4"/>
      <c r="C32" s="92" t="s">
        <v>33</v>
      </c>
      <c r="D32" s="91"/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87">
        <v>0</v>
      </c>
    </row>
    <row r="33" spans="1:33" s="88" customFormat="1" ht="11.25" customHeight="1">
      <c r="A33" s="90"/>
      <c r="B33" s="4"/>
      <c r="C33" s="92"/>
      <c r="D33" s="9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87"/>
    </row>
    <row r="34" spans="1:33" s="89" customFormat="1" ht="15.75" customHeight="1">
      <c r="A34" s="84" t="s">
        <v>35</v>
      </c>
      <c r="B34" s="85"/>
      <c r="C34" s="85"/>
      <c r="D34" s="86"/>
      <c r="E34" s="16">
        <f aca="true" t="shared" si="2" ref="E34:AG34">SUM(E27:E32)</f>
        <v>9793</v>
      </c>
      <c r="F34" s="16">
        <f t="shared" si="2"/>
        <v>0</v>
      </c>
      <c r="G34" s="16">
        <f t="shared" si="2"/>
        <v>0</v>
      </c>
      <c r="H34" s="16">
        <f t="shared" si="2"/>
        <v>9742</v>
      </c>
      <c r="I34" s="16">
        <f t="shared" si="2"/>
        <v>0</v>
      </c>
      <c r="J34" s="16">
        <f t="shared" si="2"/>
        <v>0</v>
      </c>
      <c r="K34" s="16">
        <f t="shared" si="2"/>
        <v>0</v>
      </c>
      <c r="L34" s="16">
        <f t="shared" si="2"/>
        <v>0</v>
      </c>
      <c r="M34" s="16">
        <f t="shared" si="2"/>
        <v>51</v>
      </c>
      <c r="N34" s="16">
        <f t="shared" si="2"/>
        <v>0</v>
      </c>
      <c r="O34" s="16">
        <f t="shared" si="2"/>
        <v>0</v>
      </c>
      <c r="P34" s="16">
        <f t="shared" si="2"/>
        <v>0</v>
      </c>
      <c r="Q34" s="16">
        <f t="shared" si="2"/>
        <v>51</v>
      </c>
      <c r="R34" s="16">
        <f t="shared" si="2"/>
        <v>0</v>
      </c>
      <c r="S34" s="16">
        <f t="shared" si="2"/>
        <v>0</v>
      </c>
      <c r="T34" s="16">
        <f t="shared" si="2"/>
        <v>51</v>
      </c>
      <c r="U34" s="16">
        <f t="shared" si="2"/>
        <v>0</v>
      </c>
      <c r="V34" s="16">
        <f t="shared" si="2"/>
        <v>0</v>
      </c>
      <c r="W34" s="16">
        <f t="shared" si="2"/>
        <v>0</v>
      </c>
      <c r="X34" s="16">
        <f t="shared" si="2"/>
        <v>0</v>
      </c>
      <c r="Y34" s="16">
        <f t="shared" si="2"/>
        <v>0</v>
      </c>
      <c r="Z34" s="16">
        <f t="shared" si="2"/>
        <v>0</v>
      </c>
      <c r="AA34" s="16">
        <f t="shared" si="2"/>
        <v>0</v>
      </c>
      <c r="AB34" s="16">
        <f t="shared" si="2"/>
        <v>0</v>
      </c>
      <c r="AC34" s="16">
        <f t="shared" si="2"/>
        <v>0</v>
      </c>
      <c r="AD34" s="16">
        <f t="shared" si="2"/>
        <v>0</v>
      </c>
      <c r="AE34" s="16">
        <f t="shared" si="2"/>
        <v>0</v>
      </c>
      <c r="AF34" s="16">
        <f t="shared" si="2"/>
        <v>0</v>
      </c>
      <c r="AG34" s="87">
        <f t="shared" si="2"/>
        <v>0</v>
      </c>
    </row>
    <row r="35" spans="1:33" s="89" customFormat="1" ht="11.25" customHeight="1" thickBot="1">
      <c r="A35" s="93"/>
      <c r="B35" s="94"/>
      <c r="C35" s="94"/>
      <c r="D35" s="95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96"/>
    </row>
    <row r="36" spans="1:4" s="19" customFormat="1" ht="17.25" customHeight="1">
      <c r="A36" s="97"/>
      <c r="B36" s="97"/>
      <c r="C36" s="97"/>
      <c r="D36" s="97"/>
    </row>
    <row r="37" spans="1:4" s="19" customFormat="1" ht="17.25" customHeight="1">
      <c r="A37" s="97"/>
      <c r="B37" s="97"/>
      <c r="C37" s="97"/>
      <c r="D37" s="97"/>
    </row>
    <row r="38" spans="1:4" s="19" customFormat="1" ht="17.25" customHeight="1">
      <c r="A38" s="97"/>
      <c r="B38" s="97"/>
      <c r="C38" s="97"/>
      <c r="D38" s="97"/>
    </row>
  </sheetData>
  <sheetProtection/>
  <mergeCells count="2">
    <mergeCell ref="AB4:AG4"/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colBreaks count="1" manualBreakCount="1">
    <brk id="27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治紀</dc:creator>
  <cp:keywords/>
  <dc:description/>
  <cp:lastModifiedBy> </cp:lastModifiedBy>
  <cp:lastPrinted>2021-03-22T09:46:42Z</cp:lastPrinted>
  <dcterms:created xsi:type="dcterms:W3CDTF">2004-12-29T02:28:16Z</dcterms:created>
  <dcterms:modified xsi:type="dcterms:W3CDTF">2021-03-31T04:23:23Z</dcterms:modified>
  <cp:category/>
  <cp:version/>
  <cp:contentType/>
  <cp:contentStatus/>
</cp:coreProperties>
</file>