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90222 基金の状況" sheetId="1" r:id="rId1"/>
  </sheets>
  <definedNames>
    <definedName name="_xlnm.Print_Area" localSheetId="0">'290222 基金の状況'!$A$1:$AB$35</definedName>
    <definedName name="_xlnm.Print_Titles" localSheetId="0">'290222 基金の状況'!$A:$D</definedName>
  </definedNames>
  <calcPr fullCalcOnLoad="1"/>
</workbook>
</file>

<file path=xl/sharedStrings.xml><?xml version="1.0" encoding="utf-8"?>
<sst xmlns="http://schemas.openxmlformats.org/spreadsheetml/2006/main" count="70" uniqueCount="40">
  <si>
    <t>田布施町</t>
  </si>
  <si>
    <t>県　　　　計</t>
  </si>
  <si>
    <t>市　　　　計</t>
  </si>
  <si>
    <t>区　　分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</si>
  <si>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</si>
  <si>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</si>
  <si>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</si>
  <si>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</si>
  <si>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</si>
  <si>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</si>
  <si>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</si>
  <si>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</si>
  <si>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</si>
  <si>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</si>
  <si>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</si>
  <si>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</si>
  <si>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</si>
  <si>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</si>
  <si>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</si>
  <si>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</si>
  <si>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</si>
  <si>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</si>
  <si>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</si>
  <si>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</si>
  <si>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</si>
  <si>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</si>
  <si>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</si>
  <si>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</si>
  <si>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</si>
  <si>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</si>
  <si>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</si>
  <si>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</si>
  <si>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</si>
  <si>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調整額</t>
  </si>
  <si>
    <t>によるもの</t>
  </si>
  <si>
    <t>現在高</t>
  </si>
  <si>
    <t>平成30年度末</t>
  </si>
  <si>
    <t>令和元年度</t>
  </si>
  <si>
    <t>令和元年度末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</si>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</sst>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1" xfId="0" applyFont="1" applyFill="1" applyBorder="1" applyAlignment="1">
      <alignment horizontal="left" vertical="top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vertical="center" shrinkToFi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0" xfId="61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 indent="7" shrinkToFit="1"/>
    </xf>
    <xf numFmtId="0" fontId="5" fillId="0" borderId="32" xfId="0" applyFont="1" applyFill="1" applyBorder="1" applyAlignment="1">
      <alignment horizontal="distributed" vertical="center" indent="7" shrinkToFit="1"/>
    </xf>
    <xf numFmtId="0" fontId="5" fillId="0" borderId="33" xfId="0" applyFont="1" applyFill="1" applyBorder="1" applyAlignment="1">
      <alignment horizontal="distributed" vertical="center" indent="7" shrinkToFit="1"/>
    </xf>
    <xf numFmtId="0" fontId="5" fillId="0" borderId="34" xfId="0" applyFont="1" applyFill="1" applyBorder="1" applyAlignment="1">
      <alignment horizontal="distributed" vertical="center" indent="7" shrinkToFit="1"/>
    </xf>
    <xf numFmtId="0" fontId="5" fillId="0" borderId="35" xfId="0" applyFont="1" applyFill="1" applyBorder="1" applyAlignment="1">
      <alignment horizontal="distributed" vertical="center" indent="7" shrinkToFit="1"/>
    </xf>
    <xf numFmtId="0" fontId="5" fillId="0" borderId="36" xfId="0" applyFont="1" applyFill="1" applyBorder="1" applyAlignment="1">
      <alignment horizontal="distributed" vertical="center" indent="7" shrinkToFit="1"/>
    </xf>
    <xf numFmtId="0" fontId="5" fillId="0" borderId="2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7" xfId="0" applyFont="1" applyFill="1" applyBorder="1" applyAlignment="1">
      <alignment horizontal="distributed" vertical="center" indent="7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9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"/>
  <sheetViews>
    <sheetView tabSelected="1" view="pageBreakPreview" zoomScale="80" zoomScaleNormal="75" zoomScaleSheetLayoutView="80" zoomScalePageLayoutView="0" workbookViewId="0" topLeftCell="A1">
      <pane xSplit="4" ySplit="7" topLeftCell="N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9"/>
    </sheetView>
  </sheetViews>
  <sheetFormatPr defaultColWidth="9.00390625" defaultRowHeight="15" customHeight="1"/>
  <cols>
    <col min="1" max="1" width="2.75390625" style="51" customWidth="1"/>
    <col min="2" max="2" width="0.875" style="51" customWidth="1"/>
    <col min="3" max="3" width="12.50390625" style="51" customWidth="1"/>
    <col min="4" max="4" width="0.875" style="51" customWidth="1"/>
    <col min="5" max="5" width="13.125" style="29" customWidth="1"/>
    <col min="6" max="9" width="11.875" style="29" customWidth="1"/>
    <col min="10" max="11" width="13.125" style="29" customWidth="1"/>
    <col min="12" max="15" width="11.875" style="29" customWidth="1"/>
    <col min="16" max="17" width="13.125" style="29" customWidth="1"/>
    <col min="18" max="21" width="11.875" style="29" customWidth="1"/>
    <col min="22" max="23" width="13.125" style="29" customWidth="1"/>
    <col min="24" max="27" width="11.875" style="29" customWidth="1"/>
    <col min="28" max="28" width="13.125" style="29" customWidth="1"/>
    <col min="29" max="16384" width="9.00390625" style="29" customWidth="1"/>
  </cols>
  <sheetData>
    <row r="1" spans="1:5" s="4" customFormat="1" ht="15" customHeight="1">
      <c r="A1" s="15"/>
      <c r="B1" s="15"/>
      <c r="C1" s="15"/>
      <c r="E1" s="30" t="s">
        <v>32</v>
      </c>
    </row>
    <row r="2" spans="1:28" s="4" customFormat="1" ht="22.5" customHeight="1" thickBot="1">
      <c r="A2" s="15"/>
      <c r="B2" s="15"/>
      <c r="C2" s="15"/>
      <c r="AB2" s="34" t="s">
        <v>28</v>
      </c>
    </row>
    <row r="3" spans="1:28" s="1" customFormat="1" ht="15" customHeight="1">
      <c r="A3" s="16"/>
      <c r="B3" s="17"/>
      <c r="C3" s="18"/>
      <c r="D3" s="5"/>
      <c r="E3" s="54" t="s">
        <v>29</v>
      </c>
      <c r="F3" s="55"/>
      <c r="G3" s="55"/>
      <c r="H3" s="55"/>
      <c r="I3" s="55"/>
      <c r="J3" s="62"/>
      <c r="K3" s="54" t="s">
        <v>30</v>
      </c>
      <c r="L3" s="55"/>
      <c r="M3" s="55"/>
      <c r="N3" s="55"/>
      <c r="O3" s="55"/>
      <c r="P3" s="62"/>
      <c r="Q3" s="54" t="s">
        <v>31</v>
      </c>
      <c r="R3" s="55"/>
      <c r="S3" s="55"/>
      <c r="T3" s="55"/>
      <c r="U3" s="55"/>
      <c r="V3" s="62"/>
      <c r="W3" s="54" t="s">
        <v>27</v>
      </c>
      <c r="X3" s="55"/>
      <c r="Y3" s="55"/>
      <c r="Z3" s="55"/>
      <c r="AA3" s="55"/>
      <c r="AB3" s="56"/>
    </row>
    <row r="4" spans="1:28" s="1" customFormat="1" ht="15" customHeight="1">
      <c r="A4" s="19"/>
      <c r="B4" s="20"/>
      <c r="C4" s="21" t="s">
        <v>3</v>
      </c>
      <c r="D4" s="6"/>
      <c r="E4" s="7"/>
      <c r="F4" s="57" t="s">
        <v>37</v>
      </c>
      <c r="G4" s="58"/>
      <c r="H4" s="58"/>
      <c r="I4" s="59"/>
      <c r="J4" s="7"/>
      <c r="K4" s="7"/>
      <c r="L4" s="57" t="s">
        <v>37</v>
      </c>
      <c r="M4" s="58"/>
      <c r="N4" s="58"/>
      <c r="O4" s="59"/>
      <c r="P4" s="7"/>
      <c r="Q4" s="7"/>
      <c r="R4" s="57" t="s">
        <v>39</v>
      </c>
      <c r="S4" s="58"/>
      <c r="T4" s="58"/>
      <c r="U4" s="59"/>
      <c r="V4" s="7"/>
      <c r="W4" s="7"/>
      <c r="X4" s="57" t="s">
        <v>37</v>
      </c>
      <c r="Y4" s="58"/>
      <c r="Z4" s="58"/>
      <c r="AA4" s="59"/>
      <c r="AB4" s="52"/>
    </row>
    <row r="5" spans="1:28" s="1" customFormat="1" ht="15" customHeight="1">
      <c r="A5" s="19"/>
      <c r="B5" s="20"/>
      <c r="C5" s="20"/>
      <c r="D5" s="6"/>
      <c r="E5" s="8" t="s">
        <v>36</v>
      </c>
      <c r="F5" s="8"/>
      <c r="G5" s="9"/>
      <c r="H5" s="9"/>
      <c r="I5" s="8"/>
      <c r="J5" s="9" t="s">
        <v>38</v>
      </c>
      <c r="K5" s="8" t="s">
        <v>36</v>
      </c>
      <c r="L5" s="8"/>
      <c r="M5" s="9"/>
      <c r="N5" s="9"/>
      <c r="O5" s="8"/>
      <c r="P5" s="9" t="s">
        <v>38</v>
      </c>
      <c r="Q5" s="9" t="s">
        <v>36</v>
      </c>
      <c r="R5" s="8"/>
      <c r="S5" s="9"/>
      <c r="T5" s="9"/>
      <c r="U5" s="8"/>
      <c r="V5" s="9" t="s">
        <v>38</v>
      </c>
      <c r="W5" s="8" t="s">
        <v>36</v>
      </c>
      <c r="X5" s="8"/>
      <c r="Y5" s="9"/>
      <c r="Z5" s="9"/>
      <c r="AA5" s="8"/>
      <c r="AB5" s="53" t="s">
        <v>38</v>
      </c>
    </row>
    <row r="6" spans="1:28" s="1" customFormat="1" ht="15" customHeight="1">
      <c r="A6" s="60" t="s">
        <v>25</v>
      </c>
      <c r="B6" s="61"/>
      <c r="C6" s="61"/>
      <c r="D6" s="6"/>
      <c r="E6" s="8" t="s">
        <v>35</v>
      </c>
      <c r="F6" s="8" t="s">
        <v>4</v>
      </c>
      <c r="G6" s="9" t="s">
        <v>5</v>
      </c>
      <c r="H6" s="13" t="s">
        <v>6</v>
      </c>
      <c r="I6" s="8" t="s">
        <v>33</v>
      </c>
      <c r="J6" s="9" t="s">
        <v>35</v>
      </c>
      <c r="K6" s="8" t="s">
        <v>35</v>
      </c>
      <c r="L6" s="8" t="s">
        <v>4</v>
      </c>
      <c r="M6" s="9" t="s">
        <v>5</v>
      </c>
      <c r="N6" s="13" t="s">
        <v>6</v>
      </c>
      <c r="O6" s="8" t="s">
        <v>33</v>
      </c>
      <c r="P6" s="9" t="s">
        <v>35</v>
      </c>
      <c r="Q6" s="9" t="s">
        <v>35</v>
      </c>
      <c r="R6" s="8" t="s">
        <v>4</v>
      </c>
      <c r="S6" s="9" t="s">
        <v>5</v>
      </c>
      <c r="T6" s="13" t="s">
        <v>6</v>
      </c>
      <c r="U6" s="8" t="s">
        <v>33</v>
      </c>
      <c r="V6" s="9" t="s">
        <v>35</v>
      </c>
      <c r="W6" s="8" t="s">
        <v>35</v>
      </c>
      <c r="X6" s="8" t="s">
        <v>4</v>
      </c>
      <c r="Y6" s="9" t="s">
        <v>5</v>
      </c>
      <c r="Z6" s="13" t="s">
        <v>6</v>
      </c>
      <c r="AA6" s="8" t="s">
        <v>33</v>
      </c>
      <c r="AB6" s="53" t="s">
        <v>35</v>
      </c>
    </row>
    <row r="7" spans="1:28" s="1" customFormat="1" ht="15" customHeight="1">
      <c r="A7" s="22"/>
      <c r="B7" s="23"/>
      <c r="C7" s="24"/>
      <c r="D7" s="10"/>
      <c r="E7" s="11"/>
      <c r="F7" s="11"/>
      <c r="G7" s="12"/>
      <c r="H7" s="14" t="s">
        <v>34</v>
      </c>
      <c r="I7" s="11"/>
      <c r="J7" s="12"/>
      <c r="K7" s="12"/>
      <c r="L7" s="11"/>
      <c r="M7" s="12"/>
      <c r="N7" s="14" t="s">
        <v>34</v>
      </c>
      <c r="O7" s="11"/>
      <c r="P7" s="12"/>
      <c r="Q7" s="12"/>
      <c r="R7" s="11"/>
      <c r="S7" s="12"/>
      <c r="T7" s="14" t="s">
        <v>34</v>
      </c>
      <c r="U7" s="11"/>
      <c r="V7" s="12"/>
      <c r="W7" s="12"/>
      <c r="X7" s="11"/>
      <c r="Y7" s="12"/>
      <c r="Z7" s="14" t="s">
        <v>34</v>
      </c>
      <c r="AA7" s="11"/>
      <c r="AB7" s="31"/>
    </row>
    <row r="8" spans="1:28" s="28" customFormat="1" ht="11.25" customHeight="1">
      <c r="A8" s="25"/>
      <c r="B8" s="26"/>
      <c r="C8" s="26"/>
      <c r="D8" s="27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s="2" customFormat="1" ht="15" customHeight="1">
      <c r="A9" s="35" t="s">
        <v>1</v>
      </c>
      <c r="B9" s="36"/>
      <c r="C9" s="36"/>
      <c r="D9" s="37"/>
      <c r="E9" s="38">
        <f aca="true" t="shared" si="0" ref="E9:AB9">E25+E34</f>
        <v>59860457</v>
      </c>
      <c r="F9" s="38">
        <f t="shared" si="0"/>
        <v>7345521</v>
      </c>
      <c r="G9" s="38">
        <f t="shared" si="0"/>
        <v>9938823</v>
      </c>
      <c r="H9" s="38">
        <f t="shared" si="0"/>
        <v>380000</v>
      </c>
      <c r="I9" s="38">
        <f t="shared" si="0"/>
        <v>1336</v>
      </c>
      <c r="J9" s="38">
        <f t="shared" si="0"/>
        <v>57648491</v>
      </c>
      <c r="K9" s="38">
        <f t="shared" si="0"/>
        <v>16352679</v>
      </c>
      <c r="L9" s="38">
        <f t="shared" si="0"/>
        <v>1429381</v>
      </c>
      <c r="M9" s="38">
        <f t="shared" si="0"/>
        <v>2677294</v>
      </c>
      <c r="N9" s="38">
        <f t="shared" si="0"/>
        <v>0</v>
      </c>
      <c r="O9" s="38">
        <f t="shared" si="0"/>
        <v>134</v>
      </c>
      <c r="P9" s="38">
        <f t="shared" si="0"/>
        <v>15104900</v>
      </c>
      <c r="Q9" s="38">
        <f t="shared" si="0"/>
        <v>76520860</v>
      </c>
      <c r="R9" s="38">
        <f t="shared" si="0"/>
        <v>7160245</v>
      </c>
      <c r="S9" s="38">
        <f t="shared" si="0"/>
        <v>7497419</v>
      </c>
      <c r="T9" s="38">
        <f t="shared" si="0"/>
        <v>0</v>
      </c>
      <c r="U9" s="38">
        <f t="shared" si="0"/>
        <v>91</v>
      </c>
      <c r="V9" s="38">
        <f t="shared" si="0"/>
        <v>76183777</v>
      </c>
      <c r="W9" s="38">
        <f t="shared" si="0"/>
        <v>152733996</v>
      </c>
      <c r="X9" s="38">
        <f t="shared" si="0"/>
        <v>15935147</v>
      </c>
      <c r="Y9" s="38">
        <f t="shared" si="0"/>
        <v>20113536</v>
      </c>
      <c r="Z9" s="38">
        <f t="shared" si="0"/>
        <v>380000</v>
      </c>
      <c r="AA9" s="38">
        <f t="shared" si="0"/>
        <v>1561</v>
      </c>
      <c r="AB9" s="39">
        <f t="shared" si="0"/>
        <v>148937168</v>
      </c>
    </row>
    <row r="10" spans="1:28" s="2" customFormat="1" ht="11.25" customHeight="1">
      <c r="A10" s="40"/>
      <c r="B10" s="15"/>
      <c r="C10" s="15"/>
      <c r="D10" s="41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</row>
    <row r="11" spans="1:28" s="2" customFormat="1" ht="22.5" customHeight="1">
      <c r="A11" s="40">
        <v>1</v>
      </c>
      <c r="B11" s="15"/>
      <c r="C11" s="42" t="s">
        <v>7</v>
      </c>
      <c r="D11" s="41"/>
      <c r="E11" s="38">
        <v>6869630</v>
      </c>
      <c r="F11" s="38">
        <v>1508107</v>
      </c>
      <c r="G11" s="38">
        <v>2200000</v>
      </c>
      <c r="H11" s="38">
        <v>0</v>
      </c>
      <c r="I11" s="38">
        <v>686</v>
      </c>
      <c r="J11" s="38">
        <v>6178423</v>
      </c>
      <c r="K11" s="38">
        <v>5927</v>
      </c>
      <c r="L11" s="38">
        <v>5</v>
      </c>
      <c r="M11" s="38">
        <v>0</v>
      </c>
      <c r="N11" s="38">
        <v>0</v>
      </c>
      <c r="O11" s="38">
        <v>0</v>
      </c>
      <c r="P11" s="38">
        <v>5932</v>
      </c>
      <c r="Q11" s="38">
        <v>7213610</v>
      </c>
      <c r="R11" s="38">
        <v>314661</v>
      </c>
      <c r="S11" s="38">
        <v>1047200</v>
      </c>
      <c r="T11" s="38">
        <v>0</v>
      </c>
      <c r="U11" s="38">
        <v>0</v>
      </c>
      <c r="V11" s="38">
        <v>6481071</v>
      </c>
      <c r="W11" s="38">
        <v>14089167</v>
      </c>
      <c r="X11" s="38">
        <v>1822773</v>
      </c>
      <c r="Y11" s="38">
        <v>3247200</v>
      </c>
      <c r="Z11" s="38">
        <v>0</v>
      </c>
      <c r="AA11" s="38">
        <v>686</v>
      </c>
      <c r="AB11" s="39">
        <v>12665426</v>
      </c>
    </row>
    <row r="12" spans="1:28" s="2" customFormat="1" ht="22.5" customHeight="1">
      <c r="A12" s="40">
        <v>2</v>
      </c>
      <c r="B12" s="15"/>
      <c r="C12" s="42" t="s">
        <v>8</v>
      </c>
      <c r="D12" s="41"/>
      <c r="E12" s="38">
        <v>3630560</v>
      </c>
      <c r="F12" s="38">
        <v>572613</v>
      </c>
      <c r="G12" s="38">
        <v>699059</v>
      </c>
      <c r="H12" s="38">
        <v>0</v>
      </c>
      <c r="I12" s="38">
        <v>4</v>
      </c>
      <c r="J12" s="38">
        <v>3504118</v>
      </c>
      <c r="K12" s="38">
        <v>402493</v>
      </c>
      <c r="L12" s="38">
        <v>52481</v>
      </c>
      <c r="M12" s="38">
        <v>52440</v>
      </c>
      <c r="N12" s="38">
        <v>0</v>
      </c>
      <c r="O12" s="38">
        <v>0</v>
      </c>
      <c r="P12" s="38">
        <v>402534</v>
      </c>
      <c r="Q12" s="38">
        <v>8989387</v>
      </c>
      <c r="R12" s="38">
        <v>694492</v>
      </c>
      <c r="S12" s="38">
        <v>950920</v>
      </c>
      <c r="T12" s="38">
        <v>0</v>
      </c>
      <c r="U12" s="38">
        <v>0</v>
      </c>
      <c r="V12" s="38">
        <v>8732959</v>
      </c>
      <c r="W12" s="38">
        <v>13022440</v>
      </c>
      <c r="X12" s="38">
        <v>1319586</v>
      </c>
      <c r="Y12" s="38">
        <v>1702419</v>
      </c>
      <c r="Z12" s="38">
        <v>0</v>
      </c>
      <c r="AA12" s="38">
        <v>4</v>
      </c>
      <c r="AB12" s="39">
        <v>12639611</v>
      </c>
    </row>
    <row r="13" spans="1:28" s="2" customFormat="1" ht="22.5" customHeight="1">
      <c r="A13" s="40">
        <v>3</v>
      </c>
      <c r="B13" s="15"/>
      <c r="C13" s="42" t="s">
        <v>9</v>
      </c>
      <c r="D13" s="41"/>
      <c r="E13" s="38">
        <v>5965517</v>
      </c>
      <c r="F13" s="38">
        <v>516</v>
      </c>
      <c r="G13" s="38">
        <v>1900000</v>
      </c>
      <c r="H13" s="38">
        <v>380000</v>
      </c>
      <c r="I13" s="38">
        <v>241</v>
      </c>
      <c r="J13" s="38">
        <v>4446274</v>
      </c>
      <c r="K13" s="38">
        <v>5815697</v>
      </c>
      <c r="L13" s="38">
        <v>711483</v>
      </c>
      <c r="M13" s="38">
        <v>2219854</v>
      </c>
      <c r="N13" s="38">
        <v>0</v>
      </c>
      <c r="O13" s="38">
        <v>85</v>
      </c>
      <c r="P13" s="38">
        <v>4307411</v>
      </c>
      <c r="Q13" s="38">
        <v>15057521</v>
      </c>
      <c r="R13" s="38">
        <v>81249</v>
      </c>
      <c r="S13" s="38">
        <v>655773</v>
      </c>
      <c r="T13" s="38">
        <v>0</v>
      </c>
      <c r="U13" s="38">
        <v>59</v>
      </c>
      <c r="V13" s="38">
        <v>14483056</v>
      </c>
      <c r="W13" s="38">
        <v>26838735</v>
      </c>
      <c r="X13" s="38">
        <v>793248</v>
      </c>
      <c r="Y13" s="38">
        <v>4775627</v>
      </c>
      <c r="Z13" s="38">
        <v>380000</v>
      </c>
      <c r="AA13" s="38">
        <v>385</v>
      </c>
      <c r="AB13" s="39">
        <v>23236741</v>
      </c>
    </row>
    <row r="14" spans="1:28" s="2" customFormat="1" ht="22.5" customHeight="1">
      <c r="A14" s="40">
        <v>4</v>
      </c>
      <c r="B14" s="15"/>
      <c r="C14" s="42" t="s">
        <v>10</v>
      </c>
      <c r="D14" s="41"/>
      <c r="E14" s="38">
        <v>4241957</v>
      </c>
      <c r="F14" s="38">
        <v>292555</v>
      </c>
      <c r="G14" s="38">
        <v>400000</v>
      </c>
      <c r="H14" s="38">
        <v>0</v>
      </c>
      <c r="I14" s="38">
        <v>0</v>
      </c>
      <c r="J14" s="38">
        <v>4134512</v>
      </c>
      <c r="K14" s="38">
        <v>883925</v>
      </c>
      <c r="L14" s="38">
        <v>732</v>
      </c>
      <c r="M14" s="38">
        <v>0</v>
      </c>
      <c r="N14" s="38">
        <v>0</v>
      </c>
      <c r="O14" s="38">
        <v>0</v>
      </c>
      <c r="P14" s="38">
        <v>884657</v>
      </c>
      <c r="Q14" s="38">
        <v>6758396</v>
      </c>
      <c r="R14" s="38">
        <v>281881</v>
      </c>
      <c r="S14" s="38">
        <v>547653</v>
      </c>
      <c r="T14" s="38">
        <v>0</v>
      </c>
      <c r="U14" s="38">
        <v>25</v>
      </c>
      <c r="V14" s="38">
        <v>6492649</v>
      </c>
      <c r="W14" s="38">
        <v>11884278</v>
      </c>
      <c r="X14" s="38">
        <v>575168</v>
      </c>
      <c r="Y14" s="38">
        <v>947653</v>
      </c>
      <c r="Z14" s="38">
        <v>0</v>
      </c>
      <c r="AA14" s="38">
        <v>25</v>
      </c>
      <c r="AB14" s="39">
        <v>11511818</v>
      </c>
    </row>
    <row r="15" spans="1:28" s="2" customFormat="1" ht="22.5" customHeight="1">
      <c r="A15" s="40">
        <v>5</v>
      </c>
      <c r="B15" s="15"/>
      <c r="C15" s="42" t="s">
        <v>11</v>
      </c>
      <c r="D15" s="41"/>
      <c r="E15" s="38">
        <v>3162837</v>
      </c>
      <c r="F15" s="38">
        <v>535101</v>
      </c>
      <c r="G15" s="38">
        <v>700000</v>
      </c>
      <c r="H15" s="38">
        <v>0</v>
      </c>
      <c r="I15" s="38">
        <v>110</v>
      </c>
      <c r="J15" s="38">
        <v>2998048</v>
      </c>
      <c r="K15" s="38">
        <v>1389251</v>
      </c>
      <c r="L15" s="38">
        <v>301070</v>
      </c>
      <c r="M15" s="38">
        <v>0</v>
      </c>
      <c r="N15" s="38">
        <v>0</v>
      </c>
      <c r="O15" s="38">
        <v>0</v>
      </c>
      <c r="P15" s="38">
        <v>1690321</v>
      </c>
      <c r="Q15" s="38">
        <v>4442822</v>
      </c>
      <c r="R15" s="38">
        <v>15578</v>
      </c>
      <c r="S15" s="38">
        <v>79828</v>
      </c>
      <c r="T15" s="38">
        <v>0</v>
      </c>
      <c r="U15" s="38">
        <v>0</v>
      </c>
      <c r="V15" s="38">
        <v>4378572</v>
      </c>
      <c r="W15" s="38">
        <v>8994910</v>
      </c>
      <c r="X15" s="38">
        <v>851749</v>
      </c>
      <c r="Y15" s="38">
        <v>779828</v>
      </c>
      <c r="Z15" s="38">
        <v>0</v>
      </c>
      <c r="AA15" s="38">
        <v>110</v>
      </c>
      <c r="AB15" s="39">
        <v>9066941</v>
      </c>
    </row>
    <row r="16" spans="1:28" s="2" customFormat="1" ht="22.5" customHeight="1">
      <c r="A16" s="40">
        <v>6</v>
      </c>
      <c r="B16" s="15"/>
      <c r="C16" s="42" t="s">
        <v>12</v>
      </c>
      <c r="D16" s="41"/>
      <c r="E16" s="38">
        <v>1923748</v>
      </c>
      <c r="F16" s="38">
        <v>290369</v>
      </c>
      <c r="G16" s="38">
        <v>200000</v>
      </c>
      <c r="H16" s="38">
        <v>0</v>
      </c>
      <c r="I16" s="38">
        <v>36</v>
      </c>
      <c r="J16" s="38">
        <v>2014153</v>
      </c>
      <c r="K16" s="38">
        <v>799089</v>
      </c>
      <c r="L16" s="38">
        <v>270935</v>
      </c>
      <c r="M16" s="38">
        <v>5000</v>
      </c>
      <c r="N16" s="38">
        <v>0</v>
      </c>
      <c r="O16" s="38">
        <v>9</v>
      </c>
      <c r="P16" s="38">
        <v>1065033</v>
      </c>
      <c r="Q16" s="38">
        <v>1277551</v>
      </c>
      <c r="R16" s="38">
        <v>661288</v>
      </c>
      <c r="S16" s="38">
        <v>418751</v>
      </c>
      <c r="T16" s="38">
        <v>0</v>
      </c>
      <c r="U16" s="38">
        <v>5</v>
      </c>
      <c r="V16" s="38">
        <v>1520093</v>
      </c>
      <c r="W16" s="38">
        <v>4000388</v>
      </c>
      <c r="X16" s="38">
        <v>1222592</v>
      </c>
      <c r="Y16" s="38">
        <v>623751</v>
      </c>
      <c r="Z16" s="38">
        <v>0</v>
      </c>
      <c r="AA16" s="38">
        <v>50</v>
      </c>
      <c r="AB16" s="39">
        <v>4599279</v>
      </c>
    </row>
    <row r="17" spans="1:28" s="2" customFormat="1" ht="22.5" customHeight="1">
      <c r="A17" s="40">
        <v>7</v>
      </c>
      <c r="B17" s="15"/>
      <c r="C17" s="42" t="s">
        <v>13</v>
      </c>
      <c r="D17" s="41"/>
      <c r="E17" s="38">
        <v>8762557</v>
      </c>
      <c r="F17" s="38">
        <v>555283</v>
      </c>
      <c r="G17" s="38">
        <v>600000</v>
      </c>
      <c r="H17" s="38">
        <v>0</v>
      </c>
      <c r="I17" s="38">
        <v>241</v>
      </c>
      <c r="J17" s="38">
        <v>8718081</v>
      </c>
      <c r="K17" s="38">
        <v>3695309</v>
      </c>
      <c r="L17" s="38">
        <v>3161</v>
      </c>
      <c r="M17" s="38">
        <v>0</v>
      </c>
      <c r="N17" s="38">
        <v>0</v>
      </c>
      <c r="O17" s="38">
        <v>40</v>
      </c>
      <c r="P17" s="38">
        <v>3698510</v>
      </c>
      <c r="Q17" s="38">
        <v>6225307</v>
      </c>
      <c r="R17" s="38">
        <v>2628330</v>
      </c>
      <c r="S17" s="38">
        <v>1505767</v>
      </c>
      <c r="T17" s="38">
        <v>0</v>
      </c>
      <c r="U17" s="38">
        <v>0</v>
      </c>
      <c r="V17" s="38">
        <v>7347870</v>
      </c>
      <c r="W17" s="38">
        <v>18683173</v>
      </c>
      <c r="X17" s="38">
        <v>3186774</v>
      </c>
      <c r="Y17" s="38">
        <v>2105767</v>
      </c>
      <c r="Z17" s="38">
        <v>0</v>
      </c>
      <c r="AA17" s="38">
        <v>281</v>
      </c>
      <c r="AB17" s="39">
        <v>19764461</v>
      </c>
    </row>
    <row r="18" spans="1:28" s="2" customFormat="1" ht="22.5" customHeight="1">
      <c r="A18" s="40">
        <v>8</v>
      </c>
      <c r="B18" s="15"/>
      <c r="C18" s="42" t="s">
        <v>14</v>
      </c>
      <c r="D18" s="41"/>
      <c r="E18" s="38">
        <v>1771409</v>
      </c>
      <c r="F18" s="38">
        <v>481000</v>
      </c>
      <c r="G18" s="38">
        <v>122346</v>
      </c>
      <c r="H18" s="38">
        <v>0</v>
      </c>
      <c r="I18" s="38">
        <v>0</v>
      </c>
      <c r="J18" s="38">
        <v>2130063</v>
      </c>
      <c r="K18" s="38">
        <v>275329</v>
      </c>
      <c r="L18" s="38">
        <v>500</v>
      </c>
      <c r="M18" s="38">
        <v>50000</v>
      </c>
      <c r="N18" s="38">
        <v>0</v>
      </c>
      <c r="O18" s="38">
        <v>0</v>
      </c>
      <c r="P18" s="38">
        <v>225829</v>
      </c>
      <c r="Q18" s="38">
        <v>2185970</v>
      </c>
      <c r="R18" s="38">
        <v>94903</v>
      </c>
      <c r="S18" s="38">
        <v>0</v>
      </c>
      <c r="T18" s="38">
        <v>0</v>
      </c>
      <c r="U18" s="38">
        <v>0</v>
      </c>
      <c r="V18" s="38">
        <v>2280873</v>
      </c>
      <c r="W18" s="38">
        <v>4232708</v>
      </c>
      <c r="X18" s="38">
        <v>576403</v>
      </c>
      <c r="Y18" s="38">
        <v>172346</v>
      </c>
      <c r="Z18" s="38">
        <v>0</v>
      </c>
      <c r="AA18" s="38">
        <v>0</v>
      </c>
      <c r="AB18" s="39">
        <v>4636765</v>
      </c>
    </row>
    <row r="19" spans="1:28" s="2" customFormat="1" ht="22.5" customHeight="1">
      <c r="A19" s="40">
        <v>9</v>
      </c>
      <c r="B19" s="15"/>
      <c r="C19" s="42" t="s">
        <v>15</v>
      </c>
      <c r="D19" s="41"/>
      <c r="E19" s="38">
        <v>2324907</v>
      </c>
      <c r="F19" s="38">
        <v>333787</v>
      </c>
      <c r="G19" s="38">
        <v>369042</v>
      </c>
      <c r="H19" s="38">
        <v>0</v>
      </c>
      <c r="I19" s="38">
        <v>4</v>
      </c>
      <c r="J19" s="38">
        <v>2289656</v>
      </c>
      <c r="K19" s="38">
        <v>85906</v>
      </c>
      <c r="L19" s="38">
        <v>116</v>
      </c>
      <c r="M19" s="38">
        <v>0</v>
      </c>
      <c r="N19" s="38">
        <v>0</v>
      </c>
      <c r="O19" s="38">
        <v>0</v>
      </c>
      <c r="P19" s="38">
        <v>86022</v>
      </c>
      <c r="Q19" s="38">
        <v>4190395</v>
      </c>
      <c r="R19" s="38">
        <v>21331</v>
      </c>
      <c r="S19" s="38">
        <v>553094</v>
      </c>
      <c r="T19" s="38">
        <v>0</v>
      </c>
      <c r="U19" s="38">
        <v>0</v>
      </c>
      <c r="V19" s="38">
        <v>3658632</v>
      </c>
      <c r="W19" s="38">
        <v>6601208</v>
      </c>
      <c r="X19" s="38">
        <v>355234</v>
      </c>
      <c r="Y19" s="38">
        <v>922136</v>
      </c>
      <c r="Z19" s="38">
        <v>0</v>
      </c>
      <c r="AA19" s="38">
        <v>4</v>
      </c>
      <c r="AB19" s="39">
        <v>6034310</v>
      </c>
    </row>
    <row r="20" spans="1:28" s="2" customFormat="1" ht="22.5" customHeight="1">
      <c r="A20" s="40">
        <v>10</v>
      </c>
      <c r="B20" s="15"/>
      <c r="C20" s="42" t="s">
        <v>16</v>
      </c>
      <c r="D20" s="41"/>
      <c r="E20" s="38">
        <v>2280224</v>
      </c>
      <c r="F20" s="38">
        <v>106716</v>
      </c>
      <c r="G20" s="38">
        <v>120000</v>
      </c>
      <c r="H20" s="38">
        <v>0</v>
      </c>
      <c r="I20" s="38">
        <v>0</v>
      </c>
      <c r="J20" s="38">
        <v>2266940</v>
      </c>
      <c r="K20" s="38">
        <v>276780</v>
      </c>
      <c r="L20" s="38">
        <v>41</v>
      </c>
      <c r="M20" s="38">
        <v>0</v>
      </c>
      <c r="N20" s="38">
        <v>0</v>
      </c>
      <c r="O20" s="38">
        <v>0</v>
      </c>
      <c r="P20" s="38">
        <v>276821</v>
      </c>
      <c r="Q20" s="38">
        <v>2986724</v>
      </c>
      <c r="R20" s="38">
        <v>43063</v>
      </c>
      <c r="S20" s="38">
        <v>141491</v>
      </c>
      <c r="T20" s="38">
        <v>0</v>
      </c>
      <c r="U20" s="38">
        <v>0</v>
      </c>
      <c r="V20" s="38">
        <v>2888296</v>
      </c>
      <c r="W20" s="38">
        <v>5543728</v>
      </c>
      <c r="X20" s="38">
        <v>149820</v>
      </c>
      <c r="Y20" s="38">
        <v>261491</v>
      </c>
      <c r="Z20" s="38">
        <v>0</v>
      </c>
      <c r="AA20" s="38">
        <v>0</v>
      </c>
      <c r="AB20" s="39">
        <v>5432057</v>
      </c>
    </row>
    <row r="21" spans="1:28" s="2" customFormat="1" ht="22.5" customHeight="1">
      <c r="A21" s="40">
        <v>11</v>
      </c>
      <c r="B21" s="15"/>
      <c r="C21" s="42" t="s">
        <v>17</v>
      </c>
      <c r="D21" s="41"/>
      <c r="E21" s="38">
        <v>2449982</v>
      </c>
      <c r="F21" s="38">
        <v>756</v>
      </c>
      <c r="G21" s="38">
        <v>0</v>
      </c>
      <c r="H21" s="38">
        <v>0</v>
      </c>
      <c r="I21" s="38">
        <v>0</v>
      </c>
      <c r="J21" s="38">
        <v>2450738</v>
      </c>
      <c r="K21" s="38">
        <v>286231</v>
      </c>
      <c r="L21" s="38">
        <v>344</v>
      </c>
      <c r="M21" s="38">
        <v>0</v>
      </c>
      <c r="N21" s="38">
        <v>0</v>
      </c>
      <c r="O21" s="38">
        <v>0</v>
      </c>
      <c r="P21" s="38">
        <v>286575</v>
      </c>
      <c r="Q21" s="38">
        <v>2831338</v>
      </c>
      <c r="R21" s="38">
        <v>90750</v>
      </c>
      <c r="S21" s="38">
        <v>83720</v>
      </c>
      <c r="T21" s="38">
        <v>0</v>
      </c>
      <c r="U21" s="38">
        <v>0</v>
      </c>
      <c r="V21" s="38">
        <v>2838368</v>
      </c>
      <c r="W21" s="38">
        <v>5567551</v>
      </c>
      <c r="X21" s="38">
        <v>91850</v>
      </c>
      <c r="Y21" s="38">
        <v>83720</v>
      </c>
      <c r="Z21" s="38">
        <v>0</v>
      </c>
      <c r="AA21" s="38">
        <v>0</v>
      </c>
      <c r="AB21" s="39">
        <v>5575681</v>
      </c>
    </row>
    <row r="22" spans="1:28" s="2" customFormat="1" ht="22.5" customHeight="1">
      <c r="A22" s="40">
        <v>12</v>
      </c>
      <c r="B22" s="15"/>
      <c r="C22" s="42" t="s">
        <v>18</v>
      </c>
      <c r="D22" s="41"/>
      <c r="E22" s="38">
        <v>3492113</v>
      </c>
      <c r="F22" s="38">
        <v>1454009</v>
      </c>
      <c r="G22" s="38">
        <v>2064964</v>
      </c>
      <c r="H22" s="38">
        <v>0</v>
      </c>
      <c r="I22" s="38">
        <v>0</v>
      </c>
      <c r="J22" s="38">
        <v>2881158</v>
      </c>
      <c r="K22" s="38">
        <v>955083</v>
      </c>
      <c r="L22" s="38">
        <v>88296</v>
      </c>
      <c r="M22" s="38">
        <v>350000</v>
      </c>
      <c r="N22" s="38">
        <v>0</v>
      </c>
      <c r="O22" s="38">
        <v>0</v>
      </c>
      <c r="P22" s="38">
        <v>693379</v>
      </c>
      <c r="Q22" s="38">
        <v>4769776</v>
      </c>
      <c r="R22" s="38">
        <v>819405</v>
      </c>
      <c r="S22" s="38">
        <v>856709</v>
      </c>
      <c r="T22" s="38">
        <v>0</v>
      </c>
      <c r="U22" s="38">
        <v>0</v>
      </c>
      <c r="V22" s="38">
        <v>4732472</v>
      </c>
      <c r="W22" s="38">
        <v>9216972</v>
      </c>
      <c r="X22" s="38">
        <v>2361710</v>
      </c>
      <c r="Y22" s="38">
        <v>3271673</v>
      </c>
      <c r="Z22" s="38">
        <v>0</v>
      </c>
      <c r="AA22" s="38">
        <v>0</v>
      </c>
      <c r="AB22" s="39">
        <v>8307009</v>
      </c>
    </row>
    <row r="23" spans="1:28" s="2" customFormat="1" ht="22.5" customHeight="1">
      <c r="A23" s="40">
        <v>13</v>
      </c>
      <c r="B23" s="15"/>
      <c r="C23" s="42" t="s">
        <v>19</v>
      </c>
      <c r="D23" s="41"/>
      <c r="E23" s="38">
        <v>4079152</v>
      </c>
      <c r="F23" s="38">
        <v>791010</v>
      </c>
      <c r="G23" s="38">
        <v>400000</v>
      </c>
      <c r="H23" s="38">
        <v>0</v>
      </c>
      <c r="I23" s="38">
        <v>14</v>
      </c>
      <c r="J23" s="38">
        <v>4470176</v>
      </c>
      <c r="K23" s="38">
        <v>567325</v>
      </c>
      <c r="L23" s="38">
        <v>6</v>
      </c>
      <c r="M23" s="38">
        <v>0</v>
      </c>
      <c r="N23" s="38">
        <v>0</v>
      </c>
      <c r="O23" s="38">
        <v>0</v>
      </c>
      <c r="P23" s="38">
        <v>567331</v>
      </c>
      <c r="Q23" s="38">
        <v>3428073</v>
      </c>
      <c r="R23" s="38">
        <v>107279</v>
      </c>
      <c r="S23" s="38">
        <v>124219</v>
      </c>
      <c r="T23" s="38">
        <v>0</v>
      </c>
      <c r="U23" s="38">
        <v>2</v>
      </c>
      <c r="V23" s="38">
        <v>3411135</v>
      </c>
      <c r="W23" s="38">
        <v>8074550</v>
      </c>
      <c r="X23" s="38">
        <v>898295</v>
      </c>
      <c r="Y23" s="38">
        <v>524219</v>
      </c>
      <c r="Z23" s="38">
        <v>0</v>
      </c>
      <c r="AA23" s="38">
        <v>16</v>
      </c>
      <c r="AB23" s="39">
        <v>8448642</v>
      </c>
    </row>
    <row r="24" spans="1:28" s="2" customFormat="1" ht="11.25" customHeight="1">
      <c r="A24" s="40"/>
      <c r="B24" s="15"/>
      <c r="C24" s="42"/>
      <c r="D24" s="4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</row>
    <row r="25" spans="1:28" s="2" customFormat="1" ht="15" customHeight="1">
      <c r="A25" s="35" t="s">
        <v>2</v>
      </c>
      <c r="B25" s="36"/>
      <c r="C25" s="36"/>
      <c r="D25" s="37"/>
      <c r="E25" s="38">
        <f aca="true" t="shared" si="1" ref="E25:AB25">SUM(E11:E23)</f>
        <v>50954593</v>
      </c>
      <c r="F25" s="38">
        <f t="shared" si="1"/>
        <v>6921822</v>
      </c>
      <c r="G25" s="38">
        <f t="shared" si="1"/>
        <v>9775411</v>
      </c>
      <c r="H25" s="38">
        <f t="shared" si="1"/>
        <v>380000</v>
      </c>
      <c r="I25" s="38">
        <f t="shared" si="1"/>
        <v>1336</v>
      </c>
      <c r="J25" s="38">
        <f t="shared" si="1"/>
        <v>48482340</v>
      </c>
      <c r="K25" s="38">
        <f t="shared" si="1"/>
        <v>15438345</v>
      </c>
      <c r="L25" s="38">
        <f t="shared" si="1"/>
        <v>1429170</v>
      </c>
      <c r="M25" s="38">
        <f t="shared" si="1"/>
        <v>2677294</v>
      </c>
      <c r="N25" s="38">
        <f t="shared" si="1"/>
        <v>0</v>
      </c>
      <c r="O25" s="38">
        <f t="shared" si="1"/>
        <v>134</v>
      </c>
      <c r="P25" s="38">
        <f t="shared" si="1"/>
        <v>14190355</v>
      </c>
      <c r="Q25" s="38">
        <f t="shared" si="1"/>
        <v>70356870</v>
      </c>
      <c r="R25" s="38">
        <f t="shared" si="1"/>
        <v>5854210</v>
      </c>
      <c r="S25" s="38">
        <f t="shared" si="1"/>
        <v>6965125</v>
      </c>
      <c r="T25" s="38">
        <f t="shared" si="1"/>
        <v>0</v>
      </c>
      <c r="U25" s="38">
        <f t="shared" si="1"/>
        <v>91</v>
      </c>
      <c r="V25" s="38">
        <f t="shared" si="1"/>
        <v>69246046</v>
      </c>
      <c r="W25" s="38">
        <f t="shared" si="1"/>
        <v>136749808</v>
      </c>
      <c r="X25" s="38">
        <f t="shared" si="1"/>
        <v>14205202</v>
      </c>
      <c r="Y25" s="38">
        <f t="shared" si="1"/>
        <v>19417830</v>
      </c>
      <c r="Z25" s="38">
        <f t="shared" si="1"/>
        <v>380000</v>
      </c>
      <c r="AA25" s="38">
        <f t="shared" si="1"/>
        <v>1561</v>
      </c>
      <c r="AB25" s="39">
        <f t="shared" si="1"/>
        <v>131918741</v>
      </c>
    </row>
    <row r="26" spans="1:28" s="2" customFormat="1" ht="11.25" customHeight="1">
      <c r="A26" s="35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</row>
    <row r="27" spans="1:28" s="2" customFormat="1" ht="22.5" customHeight="1">
      <c r="A27" s="40">
        <v>1</v>
      </c>
      <c r="B27" s="15"/>
      <c r="C27" s="42" t="s">
        <v>20</v>
      </c>
      <c r="D27" s="41"/>
      <c r="E27" s="38">
        <v>5790407</v>
      </c>
      <c r="F27" s="38">
        <v>109752</v>
      </c>
      <c r="G27" s="38">
        <v>0</v>
      </c>
      <c r="H27" s="38">
        <v>0</v>
      </c>
      <c r="I27" s="38">
        <v>0</v>
      </c>
      <c r="J27" s="38">
        <v>5900159</v>
      </c>
      <c r="K27" s="38">
        <v>658392</v>
      </c>
      <c r="L27" s="38">
        <v>199</v>
      </c>
      <c r="M27" s="38">
        <v>0</v>
      </c>
      <c r="N27" s="38">
        <v>0</v>
      </c>
      <c r="O27" s="38">
        <v>0</v>
      </c>
      <c r="P27" s="38">
        <v>658591</v>
      </c>
      <c r="Q27" s="38">
        <v>1376082</v>
      </c>
      <c r="R27" s="38">
        <v>702663</v>
      </c>
      <c r="S27" s="38">
        <v>210394</v>
      </c>
      <c r="T27" s="38">
        <v>0</v>
      </c>
      <c r="U27" s="38">
        <v>0</v>
      </c>
      <c r="V27" s="38">
        <v>1868351</v>
      </c>
      <c r="W27" s="38">
        <v>7824881</v>
      </c>
      <c r="X27" s="38">
        <v>812614</v>
      </c>
      <c r="Y27" s="38">
        <v>210394</v>
      </c>
      <c r="Z27" s="38">
        <v>0</v>
      </c>
      <c r="AA27" s="38">
        <v>0</v>
      </c>
      <c r="AB27" s="39">
        <v>8427101</v>
      </c>
    </row>
    <row r="28" spans="1:28" s="2" customFormat="1" ht="22.5" customHeight="1">
      <c r="A28" s="40">
        <v>2</v>
      </c>
      <c r="B28" s="15"/>
      <c r="C28" s="42" t="s">
        <v>21</v>
      </c>
      <c r="D28" s="41"/>
      <c r="E28" s="38">
        <v>1161788</v>
      </c>
      <c r="F28" s="38">
        <v>69754</v>
      </c>
      <c r="G28" s="38">
        <v>59431</v>
      </c>
      <c r="H28" s="38">
        <v>0</v>
      </c>
      <c r="I28" s="38">
        <v>0</v>
      </c>
      <c r="J28" s="38">
        <v>1172111</v>
      </c>
      <c r="K28" s="38">
        <v>137940</v>
      </c>
      <c r="L28" s="38">
        <v>0</v>
      </c>
      <c r="M28" s="38">
        <v>0</v>
      </c>
      <c r="N28" s="38">
        <v>0</v>
      </c>
      <c r="O28" s="38">
        <v>0</v>
      </c>
      <c r="P28" s="38">
        <v>137940</v>
      </c>
      <c r="Q28" s="38">
        <v>193747</v>
      </c>
      <c r="R28" s="38">
        <v>299510</v>
      </c>
      <c r="S28" s="38">
        <v>124789</v>
      </c>
      <c r="T28" s="38">
        <v>0</v>
      </c>
      <c r="U28" s="38">
        <v>0</v>
      </c>
      <c r="V28" s="38">
        <v>368468</v>
      </c>
      <c r="W28" s="38">
        <v>1493475</v>
      </c>
      <c r="X28" s="38">
        <v>369264</v>
      </c>
      <c r="Y28" s="38">
        <v>184220</v>
      </c>
      <c r="Z28" s="38">
        <v>0</v>
      </c>
      <c r="AA28" s="38">
        <v>0</v>
      </c>
      <c r="AB28" s="39">
        <v>1678519</v>
      </c>
    </row>
    <row r="29" spans="1:28" s="2" customFormat="1" ht="22.5" customHeight="1">
      <c r="A29" s="40">
        <v>3</v>
      </c>
      <c r="B29" s="15"/>
      <c r="C29" s="42" t="s">
        <v>22</v>
      </c>
      <c r="D29" s="41"/>
      <c r="E29" s="38">
        <v>431994</v>
      </c>
      <c r="F29" s="38">
        <v>52067</v>
      </c>
      <c r="G29" s="38">
        <v>0</v>
      </c>
      <c r="H29" s="38">
        <v>0</v>
      </c>
      <c r="I29" s="38">
        <v>0</v>
      </c>
      <c r="J29" s="38">
        <v>484061</v>
      </c>
      <c r="K29" s="38">
        <v>85702</v>
      </c>
      <c r="L29" s="38">
        <v>9</v>
      </c>
      <c r="M29" s="38">
        <v>0</v>
      </c>
      <c r="N29" s="38">
        <v>0</v>
      </c>
      <c r="O29" s="38">
        <v>0</v>
      </c>
      <c r="P29" s="38">
        <v>85711</v>
      </c>
      <c r="Q29" s="38">
        <v>2424836</v>
      </c>
      <c r="R29" s="38">
        <v>65680</v>
      </c>
      <c r="S29" s="38">
        <v>194507</v>
      </c>
      <c r="T29" s="38">
        <v>0</v>
      </c>
      <c r="U29" s="38">
        <v>0</v>
      </c>
      <c r="V29" s="38">
        <v>2296009</v>
      </c>
      <c r="W29" s="38">
        <v>2942532</v>
      </c>
      <c r="X29" s="38">
        <v>117756</v>
      </c>
      <c r="Y29" s="38">
        <v>194507</v>
      </c>
      <c r="Z29" s="38">
        <v>0</v>
      </c>
      <c r="AA29" s="38">
        <v>0</v>
      </c>
      <c r="AB29" s="39">
        <v>2865781</v>
      </c>
    </row>
    <row r="30" spans="1:28" s="2" customFormat="1" ht="22.5" customHeight="1">
      <c r="A30" s="40">
        <v>4</v>
      </c>
      <c r="B30" s="15"/>
      <c r="C30" s="42" t="s">
        <v>0</v>
      </c>
      <c r="D30" s="41"/>
      <c r="E30" s="38">
        <v>796435</v>
      </c>
      <c r="F30" s="38">
        <v>56919</v>
      </c>
      <c r="G30" s="38">
        <v>34000</v>
      </c>
      <c r="H30" s="38">
        <v>0</v>
      </c>
      <c r="I30" s="38">
        <v>0</v>
      </c>
      <c r="J30" s="38">
        <v>819354</v>
      </c>
      <c r="K30" s="38">
        <v>26163</v>
      </c>
      <c r="L30" s="38">
        <v>2</v>
      </c>
      <c r="M30" s="38">
        <v>0</v>
      </c>
      <c r="N30" s="38">
        <v>0</v>
      </c>
      <c r="O30" s="38">
        <v>0</v>
      </c>
      <c r="P30" s="38">
        <v>26165</v>
      </c>
      <c r="Q30" s="38">
        <v>332716</v>
      </c>
      <c r="R30" s="38">
        <v>11328</v>
      </c>
      <c r="S30" s="38">
        <v>0</v>
      </c>
      <c r="T30" s="38">
        <v>0</v>
      </c>
      <c r="U30" s="38">
        <v>0</v>
      </c>
      <c r="V30" s="38">
        <v>344044</v>
      </c>
      <c r="W30" s="38">
        <v>1155314</v>
      </c>
      <c r="X30" s="38">
        <v>68249</v>
      </c>
      <c r="Y30" s="38">
        <v>34000</v>
      </c>
      <c r="Z30" s="38">
        <v>0</v>
      </c>
      <c r="AA30" s="38">
        <v>0</v>
      </c>
      <c r="AB30" s="39">
        <v>1189563</v>
      </c>
    </row>
    <row r="31" spans="1:32" s="2" customFormat="1" ht="22.5" customHeight="1">
      <c r="A31" s="40">
        <v>5</v>
      </c>
      <c r="B31" s="15"/>
      <c r="C31" s="42" t="s">
        <v>23</v>
      </c>
      <c r="D31" s="41"/>
      <c r="E31" s="38">
        <v>421112</v>
      </c>
      <c r="F31" s="38">
        <v>135207</v>
      </c>
      <c r="G31" s="38">
        <v>69981</v>
      </c>
      <c r="H31" s="38">
        <v>0</v>
      </c>
      <c r="I31" s="38">
        <v>0</v>
      </c>
      <c r="J31" s="38">
        <v>486338</v>
      </c>
      <c r="K31" s="38">
        <v>5318</v>
      </c>
      <c r="L31" s="38">
        <v>1</v>
      </c>
      <c r="M31" s="38">
        <v>0</v>
      </c>
      <c r="N31" s="38">
        <v>0</v>
      </c>
      <c r="O31" s="38">
        <v>0</v>
      </c>
      <c r="P31" s="38">
        <v>5319</v>
      </c>
      <c r="Q31" s="38">
        <v>142160</v>
      </c>
      <c r="R31" s="38">
        <v>17642</v>
      </c>
      <c r="S31" s="38">
        <v>0</v>
      </c>
      <c r="T31" s="38">
        <v>0</v>
      </c>
      <c r="U31" s="38">
        <v>0</v>
      </c>
      <c r="V31" s="38">
        <v>159802</v>
      </c>
      <c r="W31" s="38">
        <v>568590</v>
      </c>
      <c r="X31" s="38">
        <v>152850</v>
      </c>
      <c r="Y31" s="38">
        <v>69981</v>
      </c>
      <c r="Z31" s="38">
        <v>0</v>
      </c>
      <c r="AA31" s="38">
        <v>0</v>
      </c>
      <c r="AB31" s="39">
        <v>651459</v>
      </c>
      <c r="AF31" s="3"/>
    </row>
    <row r="32" spans="1:28" s="2" customFormat="1" ht="22.5" customHeight="1">
      <c r="A32" s="40">
        <v>6</v>
      </c>
      <c r="B32" s="15"/>
      <c r="C32" s="42" t="s">
        <v>24</v>
      </c>
      <c r="D32" s="41"/>
      <c r="E32" s="38">
        <v>304128</v>
      </c>
      <c r="F32" s="38">
        <v>0</v>
      </c>
      <c r="G32" s="38">
        <v>0</v>
      </c>
      <c r="H32" s="38">
        <v>0</v>
      </c>
      <c r="I32" s="38">
        <v>0</v>
      </c>
      <c r="J32" s="38">
        <v>304128</v>
      </c>
      <c r="K32" s="38">
        <v>819</v>
      </c>
      <c r="L32" s="38">
        <v>0</v>
      </c>
      <c r="M32" s="38">
        <v>0</v>
      </c>
      <c r="N32" s="38">
        <v>0</v>
      </c>
      <c r="O32" s="38">
        <v>0</v>
      </c>
      <c r="P32" s="38">
        <v>819</v>
      </c>
      <c r="Q32" s="38">
        <v>1694449</v>
      </c>
      <c r="R32" s="38">
        <v>209212</v>
      </c>
      <c r="S32" s="38">
        <v>2604</v>
      </c>
      <c r="T32" s="38">
        <v>0</v>
      </c>
      <c r="U32" s="38">
        <v>0</v>
      </c>
      <c r="V32" s="38">
        <v>1901057</v>
      </c>
      <c r="W32" s="38">
        <v>1999396</v>
      </c>
      <c r="X32" s="38">
        <v>209212</v>
      </c>
      <c r="Y32" s="38">
        <v>2604</v>
      </c>
      <c r="Z32" s="38">
        <v>0</v>
      </c>
      <c r="AA32" s="38">
        <v>0</v>
      </c>
      <c r="AB32" s="39">
        <v>2206004</v>
      </c>
    </row>
    <row r="33" spans="1:28" s="3" customFormat="1" ht="11.25" customHeight="1">
      <c r="A33" s="40"/>
      <c r="B33" s="15"/>
      <c r="C33" s="42"/>
      <c r="D33" s="4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</row>
    <row r="34" spans="1:28" s="2" customFormat="1" ht="15" customHeight="1">
      <c r="A34" s="35" t="s">
        <v>26</v>
      </c>
      <c r="B34" s="36"/>
      <c r="C34" s="36"/>
      <c r="D34" s="37"/>
      <c r="E34" s="38">
        <f aca="true" t="shared" si="2" ref="E34:AB34">SUM(E27:E32)</f>
        <v>8905864</v>
      </c>
      <c r="F34" s="38">
        <f t="shared" si="2"/>
        <v>423699</v>
      </c>
      <c r="G34" s="38">
        <f t="shared" si="2"/>
        <v>163412</v>
      </c>
      <c r="H34" s="38">
        <f t="shared" si="2"/>
        <v>0</v>
      </c>
      <c r="I34" s="38">
        <f t="shared" si="2"/>
        <v>0</v>
      </c>
      <c r="J34" s="38">
        <f t="shared" si="2"/>
        <v>9166151</v>
      </c>
      <c r="K34" s="38">
        <f t="shared" si="2"/>
        <v>914334</v>
      </c>
      <c r="L34" s="38">
        <f t="shared" si="2"/>
        <v>211</v>
      </c>
      <c r="M34" s="38">
        <f t="shared" si="2"/>
        <v>0</v>
      </c>
      <c r="N34" s="38">
        <f t="shared" si="2"/>
        <v>0</v>
      </c>
      <c r="O34" s="38">
        <f t="shared" si="2"/>
        <v>0</v>
      </c>
      <c r="P34" s="38">
        <f t="shared" si="2"/>
        <v>914545</v>
      </c>
      <c r="Q34" s="38">
        <f t="shared" si="2"/>
        <v>6163990</v>
      </c>
      <c r="R34" s="38">
        <f t="shared" si="2"/>
        <v>1306035</v>
      </c>
      <c r="S34" s="38">
        <f t="shared" si="2"/>
        <v>532294</v>
      </c>
      <c r="T34" s="38">
        <f t="shared" si="2"/>
        <v>0</v>
      </c>
      <c r="U34" s="38">
        <f t="shared" si="2"/>
        <v>0</v>
      </c>
      <c r="V34" s="38">
        <f t="shared" si="2"/>
        <v>6937731</v>
      </c>
      <c r="W34" s="38">
        <f t="shared" si="2"/>
        <v>15984188</v>
      </c>
      <c r="X34" s="38">
        <f t="shared" si="2"/>
        <v>1729945</v>
      </c>
      <c r="Y34" s="38">
        <f t="shared" si="2"/>
        <v>695706</v>
      </c>
      <c r="Z34" s="38">
        <f t="shared" si="2"/>
        <v>0</v>
      </c>
      <c r="AA34" s="38">
        <f t="shared" si="2"/>
        <v>0</v>
      </c>
      <c r="AB34" s="39">
        <f t="shared" si="2"/>
        <v>17018427</v>
      </c>
    </row>
    <row r="35" spans="1:28" s="2" customFormat="1" ht="11.25" customHeight="1" thickBot="1">
      <c r="A35" s="43"/>
      <c r="B35" s="44"/>
      <c r="C35" s="44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</row>
    <row r="36" spans="1:28" s="50" customFormat="1" ht="15" customHeight="1">
      <c r="A36" s="48"/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1:28" s="50" customFormat="1" ht="15" customHeight="1">
      <c r="A37" s="48"/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s="50" customFormat="1" ht="15" customHeight="1">
      <c r="A38" s="48"/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2018-01-15T04:17:17Z</cp:lastPrinted>
  <dcterms:created xsi:type="dcterms:W3CDTF">2004-12-29T02:28:16Z</dcterms:created>
  <dcterms:modified xsi:type="dcterms:W3CDTF">2021-03-31T04:24:19Z</dcterms:modified>
  <cp:category/>
  <cp:version/>
  <cp:contentType/>
  <cp:contentStatus/>
</cp:coreProperties>
</file>