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6605" windowHeight="6000" activeTab="0"/>
  </bookViews>
  <sheets>
    <sheet name="29030415 事業勘定決算の状況" sheetId="1" r:id="rId1"/>
  </sheets>
  <definedNames>
    <definedName name="_xlnm.Print_Area" localSheetId="0">'29030415 事業勘定決算の状況'!$A$1:$U$36</definedName>
    <definedName name="_xlnm.Print_Titles" localSheetId="0">'29030415 事業勘定決算の状況'!$A:$D</definedName>
  </definedNames>
  <calcPr fullCalcOnLoad="1"/>
</workbook>
</file>

<file path=xl/sharedStrings.xml><?xml version="1.0" encoding="utf-8"?>
<sst xmlns="http://schemas.openxmlformats.org/spreadsheetml/2006/main" count="77" uniqueCount="72">
  <si>
    <t>田布施町</t>
  </si>
  <si>
    <t>区　　分</t>
  </si>
  <si>
    <t>歳入合計</t>
  </si>
  <si>
    <t>歳出合計</t>
  </si>
  <si>
    <t>繰越又は支払繰延等</t>
  </si>
  <si>
    <t>療養給付費交付金精算額</t>
  </si>
  <si>
    <t>実　質　収　支　額</t>
  </si>
  <si>
    <t>再差引収支額</t>
  </si>
  <si>
    <t>療養諸費等</t>
  </si>
  <si>
    <t>その他の経費</t>
  </si>
  <si>
    <t>精算交付額</t>
  </si>
  <si>
    <t>精算還付額</t>
  </si>
  <si>
    <t>他会計繰入金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</si>
  <si>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</si>
  <si>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</si>
  <si>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</si>
  <si>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</si>
  <si>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</si>
  <si>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</si>
  <si>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</si>
  <si>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</si>
  <si>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</si>
  <si>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</si>
  <si>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</si>
  <si>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</si>
  <si>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</si>
  <si>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</si>
  <si>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</si>
  <si>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</si>
  <si>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</si>
  <si>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</si>
  <si>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</si>
  <si>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</si>
  <si>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町　  　計</t>
  </si>
  <si>
    <t xml:space="preserve"> 市町名</t>
  </si>
  <si>
    <t>列</t>
  </si>
  <si>
    <t>表</t>
  </si>
  <si>
    <t>行</t>
  </si>
  <si>
    <t>及び事務費精算額</t>
  </si>
  <si>
    <t>療養給付費等負担金</t>
  </si>
  <si>
    <t>療養給付費</t>
  </si>
  <si>
    <t>交付金</t>
  </si>
  <si>
    <t>Ｇに対する</t>
  </si>
  <si>
    <t>４　国民健康保険事業会計決算の状況</t>
  </si>
  <si>
    <t>財源補塡的</t>
  </si>
  <si>
    <t>県支出金</t>
  </si>
  <si>
    <t>繰出金</t>
  </si>
  <si>
    <t>（単位 千円）</t>
  </si>
  <si>
    <t>Ｃ</t>
  </si>
  <si>
    <t>Ｅ</t>
  </si>
  <si>
    <t>Ｓ＋Ｋ－Ｌ＋Ｏ－Ｐ</t>
  </si>
  <si>
    <t>Ｃ－Ｅ－Ｇ－Ｈ＋Ｊ＋Ｎ</t>
  </si>
  <si>
    <t>Ｒ－Ａ－Ｂ＋Ｄ</t>
  </si>
  <si>
    <t>Ｓ－Ａ－Ｂ＋Ｄ</t>
  </si>
  <si>
    <t>Ｇ</t>
  </si>
  <si>
    <t>Ｈ</t>
  </si>
  <si>
    <t>Ｊ</t>
  </si>
  <si>
    <t>Ｋ</t>
  </si>
  <si>
    <t>Ｌ</t>
  </si>
  <si>
    <t>Ｎ</t>
  </si>
  <si>
    <t>Ｏ</t>
  </si>
  <si>
    <t>Ｐ</t>
  </si>
  <si>
    <t>Ｒ</t>
  </si>
  <si>
    <t>Ｓ</t>
  </si>
  <si>
    <t>Ａ</t>
  </si>
  <si>
    <t>Ｂ</t>
  </si>
  <si>
    <t>Ｄ</t>
  </si>
  <si>
    <t>Ｔ</t>
  </si>
  <si>
    <t>Ｕ</t>
  </si>
  <si>
    <t>療養給付費等</t>
  </si>
  <si>
    <t>国庫負担金</t>
  </si>
  <si>
    <t>　第３－１５表　事業勘定決算の状況（52表関係）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</si>
</sst>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_);_(* &quot;▲&quot;#,##0\ ;_(* &quot;-&quot;_);_(@_)"/>
  </numFmts>
  <fonts count="49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 vertical="top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top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horizontal="distributed" vertical="center" shrinkToFit="1"/>
    </xf>
    <xf numFmtId="0" fontId="10" fillId="0" borderId="19" xfId="0" applyFont="1" applyBorder="1" applyAlignment="1">
      <alignment horizontal="distributed" vertical="center" shrinkToFit="1"/>
    </xf>
    <xf numFmtId="0" fontId="10" fillId="0" borderId="17" xfId="0" applyFont="1" applyBorder="1" applyAlignment="1">
      <alignment horizontal="distributed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Continuous" vertical="center" shrinkToFit="1"/>
    </xf>
    <xf numFmtId="0" fontId="10" fillId="0" borderId="17" xfId="0" applyFont="1" applyBorder="1" applyAlignment="1">
      <alignment horizontal="centerContinuous" vertical="center" shrinkToFit="1"/>
    </xf>
    <xf numFmtId="0" fontId="10" fillId="0" borderId="18" xfId="0" applyFont="1" applyBorder="1" applyAlignment="1">
      <alignment horizontal="distributed" vertical="center"/>
    </xf>
    <xf numFmtId="0" fontId="10" fillId="0" borderId="20" xfId="0" applyFont="1" applyBorder="1" applyAlignment="1">
      <alignment horizontal="centerContinuous" vertical="center" shrinkToFit="1"/>
    </xf>
    <xf numFmtId="0" fontId="10" fillId="0" borderId="21" xfId="0" applyFont="1" applyBorder="1" applyAlignment="1">
      <alignment horizontal="centerContinuous" vertical="center" shrinkToFit="1"/>
    </xf>
    <xf numFmtId="0" fontId="10" fillId="0" borderId="22" xfId="0" applyFont="1" applyBorder="1" applyAlignment="1">
      <alignment horizontal="centerContinuous" vertical="center" shrinkToFit="1"/>
    </xf>
    <xf numFmtId="0" fontId="48" fillId="0" borderId="19" xfId="0" applyFont="1" applyBorder="1" applyAlignment="1">
      <alignment horizontal="distributed" vertical="center" shrinkToFit="1"/>
    </xf>
    <xf numFmtId="0" fontId="10" fillId="0" borderId="23" xfId="0" applyFont="1" applyBorder="1" applyAlignment="1">
      <alignment horizontal="centerContinuous" vertical="center" shrinkToFit="1"/>
    </xf>
    <xf numFmtId="0" fontId="10" fillId="0" borderId="16" xfId="0" applyFont="1" applyBorder="1" applyAlignment="1">
      <alignment/>
    </xf>
    <xf numFmtId="0" fontId="10" fillId="0" borderId="18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1" fillId="0" borderId="16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Continuous" vertical="center"/>
    </xf>
    <xf numFmtId="176" fontId="11" fillId="0" borderId="18" xfId="0" applyNumberFormat="1" applyFont="1" applyBorder="1" applyAlignment="1">
      <alignment vertical="center" shrinkToFit="1"/>
    </xf>
    <xf numFmtId="176" fontId="11" fillId="0" borderId="24" xfId="0" applyNumberFormat="1" applyFont="1" applyBorder="1" applyAlignment="1">
      <alignment vertical="center" shrinkToFit="1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176" fontId="11" fillId="0" borderId="18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/>
    </xf>
    <xf numFmtId="0" fontId="11" fillId="0" borderId="31" xfId="0" applyFont="1" applyBorder="1" applyAlignment="1">
      <alignment horizontal="centerContinuous" vertical="center"/>
    </xf>
    <xf numFmtId="0" fontId="11" fillId="0" borderId="32" xfId="0" applyFont="1" applyBorder="1" applyAlignment="1">
      <alignment horizontal="centerContinuous" vertical="center"/>
    </xf>
    <xf numFmtId="0" fontId="11" fillId="0" borderId="33" xfId="0" applyFont="1" applyBorder="1" applyAlignment="1">
      <alignment horizontal="centerContinuous" vertical="center"/>
    </xf>
    <xf numFmtId="176" fontId="11" fillId="0" borderId="34" xfId="0" applyNumberFormat="1" applyFont="1" applyBorder="1" applyAlignment="1">
      <alignment vertical="center" shrinkToFit="1"/>
    </xf>
    <xf numFmtId="176" fontId="11" fillId="0" borderId="34" xfId="0" applyNumberFormat="1" applyFont="1" applyFill="1" applyBorder="1" applyAlignment="1">
      <alignment vertical="center" shrinkToFit="1"/>
    </xf>
    <xf numFmtId="176" fontId="11" fillId="0" borderId="35" xfId="0" applyNumberFormat="1" applyFont="1" applyBorder="1" applyAlignment="1">
      <alignment vertical="center" shrinkToFit="1"/>
    </xf>
    <xf numFmtId="0" fontId="11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7" xfId="0" applyFont="1" applyFill="1" applyBorder="1" applyAlignment="1">
      <alignment horizontal="centerContinuous" vertical="center"/>
    </xf>
    <xf numFmtId="177" fontId="11" fillId="0" borderId="18" xfId="0" applyNumberFormat="1" applyFont="1" applyFill="1" applyBorder="1" applyAlignment="1">
      <alignment vertical="center" shrinkToFit="1"/>
    </xf>
    <xf numFmtId="177" fontId="11" fillId="0" borderId="18" xfId="0" applyNumberFormat="1" applyFont="1" applyBorder="1" applyAlignment="1">
      <alignment vertical="center" shrinkToFit="1"/>
    </xf>
    <xf numFmtId="177" fontId="11" fillId="0" borderId="24" xfId="0" applyNumberFormat="1" applyFont="1" applyBorder="1" applyAlignment="1">
      <alignment vertical="center" shrinkToFit="1"/>
    </xf>
    <xf numFmtId="177" fontId="11" fillId="0" borderId="24" xfId="0" applyNumberFormat="1" applyFont="1" applyFill="1" applyBorder="1" applyAlignment="1">
      <alignment vertical="center" shrinkToFit="1"/>
    </xf>
    <xf numFmtId="0" fontId="10" fillId="0" borderId="21" xfId="0" applyFont="1" applyBorder="1" applyAlignment="1">
      <alignment horizontal="distributed" vertical="center" shrinkToFit="1"/>
    </xf>
    <xf numFmtId="0" fontId="10" fillId="0" borderId="22" xfId="0" applyFont="1" applyBorder="1" applyAlignment="1">
      <alignment horizontal="distributed" vertical="center" shrinkToFit="1"/>
    </xf>
    <xf numFmtId="0" fontId="10" fillId="0" borderId="19" xfId="0" applyFont="1" applyBorder="1" applyAlignment="1">
      <alignment horizontal="distributed" vertical="center" shrinkToFit="1"/>
    </xf>
    <xf numFmtId="0" fontId="10" fillId="0" borderId="17" xfId="0" applyFont="1" applyBorder="1" applyAlignment="1">
      <alignment horizontal="distributed" vertical="center" shrinkToFit="1"/>
    </xf>
    <xf numFmtId="0" fontId="10" fillId="0" borderId="19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00075"/>
          <a:ext cx="15621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1" name="Line 7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5" name="Line 7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6" name="Line 7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0" name="Line 8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1" name="Line 8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5" name="Line 8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6" name="Line 8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0" name="Line 9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5" name="Line 9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6" name="Line 9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7" name="Line 9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0" name="Line 10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1" name="Line 10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2" name="Line 10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4" name="Line 10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5" name="Line 10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7" name="Line 10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8" name="Line 10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9" name="Line 10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0" name="Line 11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1" name="Line 11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3" name="Line 11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4" name="Line 11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5" name="Line 11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6" name="Line 11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8" name="Line 11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9" name="Line 11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0" name="Line 12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2" name="Line 12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3" name="Line 12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4" name="Line 12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5" name="Line 12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6" name="Line 12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7" name="Line 12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9" name="Line 12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0" name="Line 13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1" name="Line 13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2" name="Line 13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4" name="Line 13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5" name="Line 13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7" name="Line 13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8" name="Line 13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9" name="Line 13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0" name="Line 14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1" name="Line 14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2" name="Line 14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3" name="Line 14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4" name="Line 14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5" name="Line 14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6" name="Line 14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7" name="Line 14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8" name="Line 14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9" name="Line 14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0" name="Line 15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1" name="Line 15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2" name="Line 15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3" name="Line 15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4" name="Line 15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5" name="Line 15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6" name="Line 15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7" name="Line 15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8" name="Line 15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9" name="Line 15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1" name="Line 16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2" name="Line 16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3" name="Line 16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4" name="Line 16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5" name="Line 16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6" name="Line 16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7" name="Line 16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8" name="Line 16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9" name="Line 16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0" name="Line 17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1" name="Line 17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2" name="Line 17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3" name="Line 17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4" name="Line 17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5" name="Line 17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6" name="Line 17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7" name="Line 17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8" name="Line 17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9" name="Line 17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0" name="Line 18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1" name="Line 18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3" name="Line 18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4" name="Line 18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5" name="Line 18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6" name="Line 18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7" name="Line 18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8" name="Line 18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9" name="Line 18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0" name="Line 19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1" name="Line 19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2" name="Line 19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3" name="Line 19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4" name="Line 19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5" name="Line 19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6" name="Line 19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7" name="Line 19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8" name="Line 19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0" name="Line 20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1" name="Line 20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2" name="Line 20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3" name="Line 20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4" name="Line 20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5" name="Line 20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6" name="Line 20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7" name="Line 20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8" name="Line 20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9" name="Line 20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0" name="Line 21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1" name="Line 21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2" name="Line 21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3" name="Line 21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4" name="Line 21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5" name="Line 21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6" name="Line 21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7" name="Line 21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8" name="Line 21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9" name="Line 21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0" name="Line 22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1" name="Line 22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2" name="Line 22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3" name="Line 22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4" name="Line 22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5" name="Line 22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6" name="Line 22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7" name="Line 22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8" name="Line 22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9" name="Line 22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0" name="Line 23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1" name="Line 23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2" name="Line 23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3" name="Line 23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4" name="Line 23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5" name="Line 23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6" name="Line 23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7" name="Line 23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8" name="Line 23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9" name="Line 23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0" name="Line 24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1" name="Line 24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2" name="Line 24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3" name="Line 24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4" name="Line 24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5" name="Line 24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6" name="Line 24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7" name="Line 24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8" name="Line 24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9" name="Line 24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0" name="Line 25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1" name="Line 25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2" name="Line 25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3" name="Line 25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4" name="Line 25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5" name="Line 25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6" name="Line 25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7" name="Line 25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8" name="Line 25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9" name="Line 25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0" name="Line 26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1" name="Line 26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2" name="Line 26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3" name="Line 26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4" name="Line 26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5" name="Line 26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6" name="Line 26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7" name="Line 26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8" name="Line 26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9" name="Line 26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41"/>
  <sheetViews>
    <sheetView tabSelected="1" view="pageBreakPreview" zoomScale="85" zoomScaleSheetLayoutView="8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U33" sqref="T10:U33"/>
    </sheetView>
  </sheetViews>
  <sheetFormatPr defaultColWidth="8.796875" defaultRowHeight="15.75" customHeight="1"/>
  <cols>
    <col min="1" max="1" width="2.59765625" style="2" customWidth="1"/>
    <col min="2" max="2" width="0.6953125" style="2" customWidth="1"/>
    <col min="3" max="3" width="12.5" style="2" customWidth="1"/>
    <col min="4" max="4" width="0.6953125" style="2" customWidth="1"/>
    <col min="5" max="21" width="12.5" style="3" customWidth="1"/>
    <col min="22" max="16384" width="9" style="6" customWidth="1"/>
  </cols>
  <sheetData>
    <row r="1" ht="18" customHeight="1">
      <c r="E1" s="7" t="s">
        <v>43</v>
      </c>
    </row>
    <row r="2" spans="1:5" s="1" customFormat="1" ht="18" customHeight="1">
      <c r="A2" s="8"/>
      <c r="B2" s="8"/>
      <c r="C2" s="8"/>
      <c r="E2" s="8" t="s">
        <v>71</v>
      </c>
    </row>
    <row r="3" spans="1:21" s="4" customFormat="1" ht="11.25" customHeight="1" thickBot="1">
      <c r="A3" s="9"/>
      <c r="B3" s="9"/>
      <c r="C3" s="9"/>
      <c r="U3" s="15" t="s">
        <v>47</v>
      </c>
    </row>
    <row r="4" spans="1:21" s="26" customFormat="1" ht="15.75" customHeight="1">
      <c r="A4" s="16"/>
      <c r="B4" s="17"/>
      <c r="C4" s="18"/>
      <c r="D4" s="19"/>
      <c r="E4" s="20"/>
      <c r="F4" s="21"/>
      <c r="G4" s="21"/>
      <c r="H4" s="22"/>
      <c r="I4" s="21"/>
      <c r="J4" s="21"/>
      <c r="K4" s="22"/>
      <c r="L4" s="23"/>
      <c r="M4" s="21"/>
      <c r="N4" s="22"/>
      <c r="O4" s="21"/>
      <c r="P4" s="22"/>
      <c r="Q4" s="24"/>
      <c r="R4" s="24"/>
      <c r="S4" s="22"/>
      <c r="T4" s="21"/>
      <c r="U4" s="25"/>
    </row>
    <row r="5" spans="1:21" s="26" customFormat="1" ht="15.75" customHeight="1">
      <c r="A5" s="27"/>
      <c r="B5" s="28"/>
      <c r="C5" s="29" t="s">
        <v>1</v>
      </c>
      <c r="D5" s="30"/>
      <c r="E5" s="31" t="s">
        <v>2</v>
      </c>
      <c r="F5" s="31" t="s">
        <v>3</v>
      </c>
      <c r="G5" s="93" t="s">
        <v>4</v>
      </c>
      <c r="H5" s="94"/>
      <c r="I5" s="32" t="s">
        <v>42</v>
      </c>
      <c r="J5" s="91" t="s">
        <v>39</v>
      </c>
      <c r="K5" s="92"/>
      <c r="L5" s="33" t="s">
        <v>42</v>
      </c>
      <c r="M5" s="35" t="s">
        <v>5</v>
      </c>
      <c r="N5" s="36"/>
      <c r="O5" s="35" t="s">
        <v>6</v>
      </c>
      <c r="P5" s="36"/>
      <c r="Q5" s="37" t="s">
        <v>44</v>
      </c>
      <c r="R5" s="37" t="s">
        <v>44</v>
      </c>
      <c r="S5" s="37" t="s">
        <v>44</v>
      </c>
      <c r="T5" s="35" t="s">
        <v>7</v>
      </c>
      <c r="U5" s="38"/>
    </row>
    <row r="6" spans="1:21" s="26" customFormat="1" ht="15.75" customHeight="1">
      <c r="A6" s="27"/>
      <c r="B6" s="28"/>
      <c r="C6" s="28"/>
      <c r="D6" s="30"/>
      <c r="E6" s="31"/>
      <c r="F6" s="31"/>
      <c r="G6" s="39"/>
      <c r="H6" s="40"/>
      <c r="I6" s="41" t="s">
        <v>69</v>
      </c>
      <c r="J6" s="89" t="s">
        <v>38</v>
      </c>
      <c r="K6" s="90"/>
      <c r="L6" s="33" t="s">
        <v>40</v>
      </c>
      <c r="M6" s="39"/>
      <c r="N6" s="40"/>
      <c r="O6" s="39"/>
      <c r="P6" s="40"/>
      <c r="Q6" s="37" t="s">
        <v>45</v>
      </c>
      <c r="R6" s="31" t="s">
        <v>12</v>
      </c>
      <c r="S6" s="33" t="s">
        <v>46</v>
      </c>
      <c r="T6" s="39"/>
      <c r="U6" s="42"/>
    </row>
    <row r="7" spans="1:21" s="26" customFormat="1" ht="15.75" customHeight="1">
      <c r="A7" s="43" t="s">
        <v>34</v>
      </c>
      <c r="B7" s="28"/>
      <c r="C7" s="28"/>
      <c r="D7" s="30"/>
      <c r="E7" s="31" t="s">
        <v>48</v>
      </c>
      <c r="F7" s="44" t="s">
        <v>49</v>
      </c>
      <c r="G7" s="31" t="s">
        <v>8</v>
      </c>
      <c r="H7" s="32" t="s">
        <v>9</v>
      </c>
      <c r="I7" s="32" t="s">
        <v>70</v>
      </c>
      <c r="J7" s="31" t="s">
        <v>10</v>
      </c>
      <c r="K7" s="31" t="s">
        <v>11</v>
      </c>
      <c r="L7" s="33" t="s">
        <v>41</v>
      </c>
      <c r="M7" s="31" t="s">
        <v>10</v>
      </c>
      <c r="N7" s="31" t="s">
        <v>11</v>
      </c>
      <c r="O7" s="44" t="s">
        <v>50</v>
      </c>
      <c r="P7" s="44" t="s">
        <v>51</v>
      </c>
      <c r="Q7" s="44"/>
      <c r="R7" s="31"/>
      <c r="S7" s="34"/>
      <c r="T7" s="44" t="s">
        <v>52</v>
      </c>
      <c r="U7" s="45" t="s">
        <v>53</v>
      </c>
    </row>
    <row r="8" spans="1:21" s="26" customFormat="1" ht="15.75" customHeight="1">
      <c r="A8" s="46"/>
      <c r="B8" s="47"/>
      <c r="C8" s="48"/>
      <c r="D8" s="49"/>
      <c r="E8" s="50"/>
      <c r="F8" s="50"/>
      <c r="G8" s="51" t="s">
        <v>54</v>
      </c>
      <c r="H8" s="52" t="s">
        <v>55</v>
      </c>
      <c r="I8" s="53" t="s">
        <v>56</v>
      </c>
      <c r="J8" s="51" t="s">
        <v>57</v>
      </c>
      <c r="K8" s="51" t="s">
        <v>58</v>
      </c>
      <c r="L8" s="54" t="s">
        <v>59</v>
      </c>
      <c r="M8" s="51" t="s">
        <v>60</v>
      </c>
      <c r="N8" s="51" t="s">
        <v>61</v>
      </c>
      <c r="O8" s="51" t="s">
        <v>62</v>
      </c>
      <c r="P8" s="51" t="s">
        <v>63</v>
      </c>
      <c r="Q8" s="51" t="s">
        <v>64</v>
      </c>
      <c r="R8" s="51" t="s">
        <v>65</v>
      </c>
      <c r="S8" s="54" t="s">
        <v>66</v>
      </c>
      <c r="T8" s="51" t="s">
        <v>67</v>
      </c>
      <c r="U8" s="55" t="s">
        <v>68</v>
      </c>
    </row>
    <row r="9" spans="1:21" s="60" customFormat="1" ht="11.25" customHeight="1">
      <c r="A9" s="56"/>
      <c r="B9" s="15"/>
      <c r="C9" s="15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9"/>
    </row>
    <row r="10" spans="1:21" s="3" customFormat="1" ht="22.5" customHeight="1">
      <c r="A10" s="61" t="s">
        <v>13</v>
      </c>
      <c r="B10" s="62"/>
      <c r="C10" s="62"/>
      <c r="D10" s="63"/>
      <c r="E10" s="64">
        <f>E26+E35</f>
        <v>167245907</v>
      </c>
      <c r="F10" s="64">
        <f>F26+F35</f>
        <v>163906330</v>
      </c>
      <c r="G10" s="64">
        <f>G26+G35</f>
        <v>45128</v>
      </c>
      <c r="H10" s="64">
        <f>H26+H35</f>
        <v>0</v>
      </c>
      <c r="I10" s="64">
        <f>I26+I35</f>
        <v>0</v>
      </c>
      <c r="J10" s="64">
        <f>SUM(J26,J35)</f>
        <v>59463</v>
      </c>
      <c r="K10" s="64">
        <f>SUM(K26,K35)</f>
        <v>131334</v>
      </c>
      <c r="L10" s="64">
        <f aca="true" t="shared" si="0" ref="L10:U10">L26+L35</f>
        <v>0</v>
      </c>
      <c r="M10" s="64">
        <f t="shared" si="0"/>
        <v>446</v>
      </c>
      <c r="N10" s="64">
        <f t="shared" si="0"/>
        <v>71</v>
      </c>
      <c r="O10" s="64">
        <f t="shared" si="0"/>
        <v>3222953</v>
      </c>
      <c r="P10" s="64">
        <f t="shared" si="0"/>
        <v>3294449</v>
      </c>
      <c r="Q10" s="64">
        <f t="shared" si="0"/>
        <v>0</v>
      </c>
      <c r="R10" s="64">
        <f t="shared" si="0"/>
        <v>3048037</v>
      </c>
      <c r="S10" s="64">
        <f t="shared" si="0"/>
        <v>13265</v>
      </c>
      <c r="T10" s="86">
        <f t="shared" si="0"/>
        <v>188181</v>
      </c>
      <c r="U10" s="87">
        <f t="shared" si="0"/>
        <v>259677</v>
      </c>
    </row>
    <row r="11" spans="1:21" s="3" customFormat="1" ht="11.25" customHeight="1">
      <c r="A11" s="66"/>
      <c r="B11" s="67"/>
      <c r="C11" s="67"/>
      <c r="D11" s="68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86"/>
      <c r="U11" s="87"/>
    </row>
    <row r="12" spans="1:21" s="5" customFormat="1" ht="22.5" customHeight="1">
      <c r="A12" s="78">
        <v>1</v>
      </c>
      <c r="B12" s="79"/>
      <c r="C12" s="80" t="s">
        <v>15</v>
      </c>
      <c r="D12" s="81"/>
      <c r="E12" s="70">
        <v>34280001</v>
      </c>
      <c r="F12" s="70">
        <v>33721618</v>
      </c>
      <c r="G12" s="70">
        <v>0</v>
      </c>
      <c r="H12" s="70">
        <v>0</v>
      </c>
      <c r="I12" s="70">
        <v>0</v>
      </c>
      <c r="J12" s="70">
        <v>0</v>
      </c>
      <c r="K12" s="70">
        <v>11089</v>
      </c>
      <c r="L12" s="70">
        <v>0</v>
      </c>
      <c r="M12" s="70">
        <v>3</v>
      </c>
      <c r="N12" s="70">
        <v>0</v>
      </c>
      <c r="O12" s="70">
        <v>547297</v>
      </c>
      <c r="P12" s="70">
        <v>558383</v>
      </c>
      <c r="Q12" s="70">
        <v>0</v>
      </c>
      <c r="R12" s="70">
        <v>673954</v>
      </c>
      <c r="S12" s="70">
        <v>0</v>
      </c>
      <c r="T12" s="85">
        <v>-126657</v>
      </c>
      <c r="U12" s="88">
        <v>-115571</v>
      </c>
    </row>
    <row r="13" spans="1:21" s="5" customFormat="1" ht="22.5" customHeight="1">
      <c r="A13" s="78">
        <v>2</v>
      </c>
      <c r="B13" s="79"/>
      <c r="C13" s="80" t="s">
        <v>16</v>
      </c>
      <c r="D13" s="81"/>
      <c r="E13" s="70">
        <v>20076793</v>
      </c>
      <c r="F13" s="70">
        <v>19720039</v>
      </c>
      <c r="G13" s="70">
        <v>0</v>
      </c>
      <c r="H13" s="70">
        <v>0</v>
      </c>
      <c r="I13" s="70">
        <v>0</v>
      </c>
      <c r="J13" s="70">
        <v>0</v>
      </c>
      <c r="K13" s="70">
        <v>9844</v>
      </c>
      <c r="L13" s="70">
        <v>0</v>
      </c>
      <c r="M13" s="70">
        <v>368</v>
      </c>
      <c r="N13" s="70">
        <v>0</v>
      </c>
      <c r="O13" s="70">
        <v>347278</v>
      </c>
      <c r="P13" s="70">
        <v>356754</v>
      </c>
      <c r="Q13" s="70">
        <v>0</v>
      </c>
      <c r="R13" s="70">
        <v>402163</v>
      </c>
      <c r="S13" s="70">
        <v>0</v>
      </c>
      <c r="T13" s="85">
        <v>-54885</v>
      </c>
      <c r="U13" s="88">
        <v>-45409</v>
      </c>
    </row>
    <row r="14" spans="1:21" s="5" customFormat="1" ht="22.5" customHeight="1">
      <c r="A14" s="78">
        <v>3</v>
      </c>
      <c r="B14" s="79"/>
      <c r="C14" s="80" t="s">
        <v>17</v>
      </c>
      <c r="D14" s="81"/>
      <c r="E14" s="70">
        <v>20123182</v>
      </c>
      <c r="F14" s="70">
        <v>19977689</v>
      </c>
      <c r="G14" s="70">
        <v>0</v>
      </c>
      <c r="H14" s="70">
        <v>0</v>
      </c>
      <c r="I14" s="70">
        <v>0</v>
      </c>
      <c r="J14" s="70">
        <v>1781</v>
      </c>
      <c r="K14" s="70">
        <v>3998</v>
      </c>
      <c r="L14" s="70">
        <v>0</v>
      </c>
      <c r="M14" s="70">
        <v>0</v>
      </c>
      <c r="N14" s="70">
        <v>19</v>
      </c>
      <c r="O14" s="70">
        <v>143257</v>
      </c>
      <c r="P14" s="70">
        <v>145493</v>
      </c>
      <c r="Q14" s="70">
        <v>0</v>
      </c>
      <c r="R14" s="70">
        <v>238454</v>
      </c>
      <c r="S14" s="70">
        <v>0</v>
      </c>
      <c r="T14" s="85">
        <v>-95197</v>
      </c>
      <c r="U14" s="88">
        <v>-92961</v>
      </c>
    </row>
    <row r="15" spans="1:21" s="5" customFormat="1" ht="22.5" customHeight="1">
      <c r="A15" s="78">
        <v>4</v>
      </c>
      <c r="B15" s="79"/>
      <c r="C15" s="80" t="s">
        <v>18</v>
      </c>
      <c r="D15" s="81"/>
      <c r="E15" s="70">
        <v>6947131</v>
      </c>
      <c r="F15" s="70">
        <v>6890494</v>
      </c>
      <c r="G15" s="70">
        <v>0</v>
      </c>
      <c r="H15" s="70">
        <v>0</v>
      </c>
      <c r="I15" s="70">
        <v>0</v>
      </c>
      <c r="J15" s="70">
        <v>2666</v>
      </c>
      <c r="K15" s="70">
        <v>18832</v>
      </c>
      <c r="L15" s="70">
        <v>0</v>
      </c>
      <c r="M15" s="70">
        <v>0</v>
      </c>
      <c r="N15" s="70">
        <v>19</v>
      </c>
      <c r="O15" s="70">
        <v>40452</v>
      </c>
      <c r="P15" s="70">
        <v>56637</v>
      </c>
      <c r="Q15" s="70">
        <v>0</v>
      </c>
      <c r="R15" s="70">
        <v>128435</v>
      </c>
      <c r="S15" s="70">
        <v>0</v>
      </c>
      <c r="T15" s="85">
        <v>-87983</v>
      </c>
      <c r="U15" s="88">
        <v>-71798</v>
      </c>
    </row>
    <row r="16" spans="1:21" s="5" customFormat="1" ht="22.5" customHeight="1">
      <c r="A16" s="78">
        <v>5</v>
      </c>
      <c r="B16" s="79"/>
      <c r="C16" s="80" t="s">
        <v>19</v>
      </c>
      <c r="D16" s="81"/>
      <c r="E16" s="70">
        <v>12748657</v>
      </c>
      <c r="F16" s="70">
        <v>12180619</v>
      </c>
      <c r="G16" s="70">
        <v>0</v>
      </c>
      <c r="H16" s="70">
        <v>0</v>
      </c>
      <c r="I16" s="70">
        <v>0</v>
      </c>
      <c r="J16" s="70">
        <v>25148</v>
      </c>
      <c r="K16" s="70">
        <v>0</v>
      </c>
      <c r="L16" s="70">
        <v>0</v>
      </c>
      <c r="M16" s="70">
        <v>0</v>
      </c>
      <c r="N16" s="70">
        <v>8</v>
      </c>
      <c r="O16" s="70">
        <v>593178</v>
      </c>
      <c r="P16" s="70">
        <v>568038</v>
      </c>
      <c r="Q16" s="70">
        <v>0</v>
      </c>
      <c r="R16" s="70">
        <v>233906</v>
      </c>
      <c r="S16" s="70">
        <v>0</v>
      </c>
      <c r="T16" s="85">
        <v>359272</v>
      </c>
      <c r="U16" s="88">
        <v>334132</v>
      </c>
    </row>
    <row r="17" spans="1:21" s="5" customFormat="1" ht="22.5" customHeight="1">
      <c r="A17" s="78">
        <v>6</v>
      </c>
      <c r="B17" s="79"/>
      <c r="C17" s="80" t="s">
        <v>20</v>
      </c>
      <c r="D17" s="81"/>
      <c r="E17" s="70">
        <v>5541292</v>
      </c>
      <c r="F17" s="70">
        <v>5303824</v>
      </c>
      <c r="G17" s="70">
        <v>0</v>
      </c>
      <c r="H17" s="70">
        <v>0</v>
      </c>
      <c r="I17" s="70">
        <v>0</v>
      </c>
      <c r="J17" s="70">
        <v>1224</v>
      </c>
      <c r="K17" s="70">
        <v>418</v>
      </c>
      <c r="L17" s="70">
        <v>0</v>
      </c>
      <c r="M17" s="70">
        <v>0</v>
      </c>
      <c r="N17" s="70">
        <v>9</v>
      </c>
      <c r="O17" s="70">
        <v>238265</v>
      </c>
      <c r="P17" s="70">
        <v>237468</v>
      </c>
      <c r="Q17" s="70">
        <v>0</v>
      </c>
      <c r="R17" s="70">
        <v>52179</v>
      </c>
      <c r="S17" s="70">
        <v>0</v>
      </c>
      <c r="T17" s="85">
        <v>186086</v>
      </c>
      <c r="U17" s="88">
        <v>185289</v>
      </c>
    </row>
    <row r="18" spans="1:21" s="5" customFormat="1" ht="22.5" customHeight="1">
      <c r="A18" s="78">
        <v>7</v>
      </c>
      <c r="B18" s="79"/>
      <c r="C18" s="80" t="s">
        <v>21</v>
      </c>
      <c r="D18" s="81"/>
      <c r="E18" s="70">
        <v>16396987</v>
      </c>
      <c r="F18" s="70">
        <v>16144822</v>
      </c>
      <c r="G18" s="70">
        <v>0</v>
      </c>
      <c r="H18" s="70">
        <v>0</v>
      </c>
      <c r="I18" s="70">
        <v>0</v>
      </c>
      <c r="J18" s="70">
        <v>11655</v>
      </c>
      <c r="K18" s="70">
        <v>2011</v>
      </c>
      <c r="L18" s="70">
        <v>0</v>
      </c>
      <c r="M18" s="70">
        <v>0</v>
      </c>
      <c r="N18" s="70">
        <v>3</v>
      </c>
      <c r="O18" s="70">
        <v>261806</v>
      </c>
      <c r="P18" s="70">
        <v>252165</v>
      </c>
      <c r="Q18" s="70">
        <v>0</v>
      </c>
      <c r="R18" s="70">
        <v>416123</v>
      </c>
      <c r="S18" s="70">
        <v>0</v>
      </c>
      <c r="T18" s="85">
        <v>-154317</v>
      </c>
      <c r="U18" s="88">
        <v>-163958</v>
      </c>
    </row>
    <row r="19" spans="1:21" s="5" customFormat="1" ht="22.5" customHeight="1">
      <c r="A19" s="78">
        <v>8</v>
      </c>
      <c r="B19" s="79"/>
      <c r="C19" s="80" t="s">
        <v>22</v>
      </c>
      <c r="D19" s="81"/>
      <c r="E19" s="70">
        <v>5792697</v>
      </c>
      <c r="F19" s="70">
        <v>5608264</v>
      </c>
      <c r="G19" s="70">
        <v>0</v>
      </c>
      <c r="H19" s="70">
        <v>0</v>
      </c>
      <c r="I19" s="70">
        <v>0</v>
      </c>
      <c r="J19" s="70">
        <v>2874</v>
      </c>
      <c r="K19" s="70">
        <v>5373</v>
      </c>
      <c r="L19" s="70">
        <v>0</v>
      </c>
      <c r="M19" s="70">
        <v>0</v>
      </c>
      <c r="N19" s="70">
        <v>5</v>
      </c>
      <c r="O19" s="70">
        <v>181929</v>
      </c>
      <c r="P19" s="70">
        <v>184433</v>
      </c>
      <c r="Q19" s="70">
        <v>0</v>
      </c>
      <c r="R19" s="70">
        <v>45946</v>
      </c>
      <c r="S19" s="70">
        <v>0</v>
      </c>
      <c r="T19" s="85">
        <v>135983</v>
      </c>
      <c r="U19" s="88">
        <v>138487</v>
      </c>
    </row>
    <row r="20" spans="1:21" s="5" customFormat="1" ht="22.5" customHeight="1">
      <c r="A20" s="78">
        <v>9</v>
      </c>
      <c r="B20" s="79"/>
      <c r="C20" s="80" t="s">
        <v>23</v>
      </c>
      <c r="D20" s="81"/>
      <c r="E20" s="70">
        <v>5143703</v>
      </c>
      <c r="F20" s="70">
        <v>4792581</v>
      </c>
      <c r="G20" s="70">
        <v>0</v>
      </c>
      <c r="H20" s="70">
        <v>0</v>
      </c>
      <c r="I20" s="70">
        <v>0</v>
      </c>
      <c r="J20" s="70">
        <v>0</v>
      </c>
      <c r="K20" s="70">
        <v>1436</v>
      </c>
      <c r="L20" s="70">
        <v>0</v>
      </c>
      <c r="M20" s="70">
        <v>0</v>
      </c>
      <c r="N20" s="70">
        <v>0</v>
      </c>
      <c r="O20" s="70">
        <v>349686</v>
      </c>
      <c r="P20" s="70">
        <v>351122</v>
      </c>
      <c r="Q20" s="70">
        <v>0</v>
      </c>
      <c r="R20" s="70">
        <v>109604</v>
      </c>
      <c r="S20" s="70">
        <v>0</v>
      </c>
      <c r="T20" s="85">
        <v>240082</v>
      </c>
      <c r="U20" s="88">
        <v>241518</v>
      </c>
    </row>
    <row r="21" spans="1:21" s="5" customFormat="1" ht="22.5" customHeight="1">
      <c r="A21" s="78">
        <v>10</v>
      </c>
      <c r="B21" s="79"/>
      <c r="C21" s="80" t="s">
        <v>24</v>
      </c>
      <c r="D21" s="81"/>
      <c r="E21" s="70">
        <v>4128022</v>
      </c>
      <c r="F21" s="70">
        <v>4092145</v>
      </c>
      <c r="G21" s="70">
        <v>0</v>
      </c>
      <c r="H21" s="70">
        <v>0</v>
      </c>
      <c r="I21" s="70">
        <v>0</v>
      </c>
      <c r="J21" s="70">
        <v>7907</v>
      </c>
      <c r="K21" s="70">
        <v>700</v>
      </c>
      <c r="L21" s="70">
        <v>0</v>
      </c>
      <c r="M21" s="70">
        <v>48</v>
      </c>
      <c r="N21" s="70">
        <v>0</v>
      </c>
      <c r="O21" s="70">
        <v>43132</v>
      </c>
      <c r="P21" s="70">
        <v>35877</v>
      </c>
      <c r="Q21" s="70">
        <v>0</v>
      </c>
      <c r="R21" s="70">
        <v>79516</v>
      </c>
      <c r="S21" s="70">
        <v>0</v>
      </c>
      <c r="T21" s="85">
        <v>-36384</v>
      </c>
      <c r="U21" s="88">
        <v>-43639</v>
      </c>
    </row>
    <row r="22" spans="1:21" s="5" customFormat="1" ht="22.5" customHeight="1">
      <c r="A22" s="78">
        <v>11</v>
      </c>
      <c r="B22" s="79"/>
      <c r="C22" s="80" t="s">
        <v>25</v>
      </c>
      <c r="D22" s="81"/>
      <c r="E22" s="70">
        <v>3453764</v>
      </c>
      <c r="F22" s="70">
        <v>3419176</v>
      </c>
      <c r="G22" s="70">
        <v>0</v>
      </c>
      <c r="H22" s="70">
        <v>0</v>
      </c>
      <c r="I22" s="70">
        <v>0</v>
      </c>
      <c r="J22" s="70">
        <v>0</v>
      </c>
      <c r="K22" s="70">
        <v>6865</v>
      </c>
      <c r="L22" s="70">
        <v>0</v>
      </c>
      <c r="M22" s="70">
        <v>0</v>
      </c>
      <c r="N22" s="70">
        <v>2</v>
      </c>
      <c r="O22" s="70">
        <v>27721</v>
      </c>
      <c r="P22" s="70">
        <v>34588</v>
      </c>
      <c r="Q22" s="70">
        <v>0</v>
      </c>
      <c r="R22" s="70">
        <v>65315</v>
      </c>
      <c r="S22" s="70">
        <v>0</v>
      </c>
      <c r="T22" s="85">
        <v>-37594</v>
      </c>
      <c r="U22" s="88">
        <v>-30727</v>
      </c>
    </row>
    <row r="23" spans="1:21" s="5" customFormat="1" ht="22.5" customHeight="1">
      <c r="A23" s="78">
        <v>12</v>
      </c>
      <c r="B23" s="79"/>
      <c r="C23" s="80" t="s">
        <v>26</v>
      </c>
      <c r="D23" s="81"/>
      <c r="E23" s="70">
        <v>16375666</v>
      </c>
      <c r="F23" s="70">
        <v>16196549</v>
      </c>
      <c r="G23" s="70">
        <v>0</v>
      </c>
      <c r="H23" s="70">
        <v>0</v>
      </c>
      <c r="I23" s="70">
        <v>0</v>
      </c>
      <c r="J23" s="70">
        <v>2390</v>
      </c>
      <c r="K23" s="70">
        <v>50445</v>
      </c>
      <c r="L23" s="70">
        <v>0</v>
      </c>
      <c r="M23" s="70">
        <v>0</v>
      </c>
      <c r="N23" s="70">
        <v>4</v>
      </c>
      <c r="O23" s="70">
        <v>131058</v>
      </c>
      <c r="P23" s="70">
        <v>179117</v>
      </c>
      <c r="Q23" s="70">
        <v>0</v>
      </c>
      <c r="R23" s="70">
        <v>296233</v>
      </c>
      <c r="S23" s="70">
        <v>0</v>
      </c>
      <c r="T23" s="85">
        <v>-165175</v>
      </c>
      <c r="U23" s="88">
        <v>-117116</v>
      </c>
    </row>
    <row r="24" spans="1:21" s="5" customFormat="1" ht="22.5" customHeight="1">
      <c r="A24" s="78">
        <v>13</v>
      </c>
      <c r="B24" s="79"/>
      <c r="C24" s="80" t="s">
        <v>27</v>
      </c>
      <c r="D24" s="81"/>
      <c r="E24" s="70">
        <v>7438084</v>
      </c>
      <c r="F24" s="70">
        <v>7309112</v>
      </c>
      <c r="G24" s="70">
        <v>0</v>
      </c>
      <c r="H24" s="70">
        <v>0</v>
      </c>
      <c r="I24" s="70">
        <v>0</v>
      </c>
      <c r="J24" s="70">
        <v>0</v>
      </c>
      <c r="K24" s="70">
        <v>6454</v>
      </c>
      <c r="L24" s="70">
        <v>0</v>
      </c>
      <c r="M24" s="70">
        <v>25</v>
      </c>
      <c r="N24" s="70">
        <v>0</v>
      </c>
      <c r="O24" s="70">
        <v>122543</v>
      </c>
      <c r="P24" s="70">
        <v>128972</v>
      </c>
      <c r="Q24" s="70">
        <v>0</v>
      </c>
      <c r="R24" s="70">
        <v>122191</v>
      </c>
      <c r="S24" s="70">
        <v>0</v>
      </c>
      <c r="T24" s="85">
        <v>352</v>
      </c>
      <c r="U24" s="88">
        <v>6781</v>
      </c>
    </row>
    <row r="25" spans="1:21" s="5" customFormat="1" ht="11.25" customHeight="1">
      <c r="A25" s="78"/>
      <c r="B25" s="79"/>
      <c r="C25" s="80"/>
      <c r="D25" s="81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85"/>
      <c r="U25" s="88"/>
    </row>
    <row r="26" spans="1:21" s="5" customFormat="1" ht="22.5" customHeight="1">
      <c r="A26" s="82" t="s">
        <v>14</v>
      </c>
      <c r="B26" s="83"/>
      <c r="C26" s="83"/>
      <c r="D26" s="84"/>
      <c r="E26" s="70">
        <f>SUM(E12:E24)</f>
        <v>158445979</v>
      </c>
      <c r="F26" s="70">
        <f>SUM(F12:F24)</f>
        <v>155356932</v>
      </c>
      <c r="G26" s="70">
        <f aca="true" t="shared" si="1" ref="G26:U26">SUM(G12:G24)</f>
        <v>0</v>
      </c>
      <c r="H26" s="70">
        <f t="shared" si="1"/>
        <v>0</v>
      </c>
      <c r="I26" s="70">
        <f t="shared" si="1"/>
        <v>0</v>
      </c>
      <c r="J26" s="70">
        <f>SUM(J12:J24)</f>
        <v>55645</v>
      </c>
      <c r="K26" s="70">
        <f>SUM(K12:K24)</f>
        <v>117465</v>
      </c>
      <c r="L26" s="70">
        <f t="shared" si="1"/>
        <v>0</v>
      </c>
      <c r="M26" s="70">
        <f t="shared" si="1"/>
        <v>444</v>
      </c>
      <c r="N26" s="70">
        <f t="shared" si="1"/>
        <v>69</v>
      </c>
      <c r="O26" s="70">
        <f t="shared" si="1"/>
        <v>3027602</v>
      </c>
      <c r="P26" s="70">
        <f t="shared" si="1"/>
        <v>3089047</v>
      </c>
      <c r="Q26" s="70">
        <f t="shared" si="1"/>
        <v>0</v>
      </c>
      <c r="R26" s="70">
        <f t="shared" si="1"/>
        <v>2864019</v>
      </c>
      <c r="S26" s="70">
        <f t="shared" si="1"/>
        <v>0</v>
      </c>
      <c r="T26" s="85">
        <f t="shared" si="1"/>
        <v>163583</v>
      </c>
      <c r="U26" s="88">
        <f t="shared" si="1"/>
        <v>225028</v>
      </c>
    </row>
    <row r="27" spans="1:21" s="5" customFormat="1" ht="11.25" customHeight="1">
      <c r="A27" s="82"/>
      <c r="B27" s="83"/>
      <c r="C27" s="83"/>
      <c r="D27" s="84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85"/>
      <c r="U27" s="88"/>
    </row>
    <row r="28" spans="1:21" s="5" customFormat="1" ht="22.5" customHeight="1">
      <c r="A28" s="78">
        <v>1</v>
      </c>
      <c r="B28" s="79"/>
      <c r="C28" s="80" t="s">
        <v>28</v>
      </c>
      <c r="D28" s="81"/>
      <c r="E28" s="70">
        <v>3185493</v>
      </c>
      <c r="F28" s="70">
        <v>3106564</v>
      </c>
      <c r="G28" s="70">
        <v>0</v>
      </c>
      <c r="H28" s="70">
        <v>0</v>
      </c>
      <c r="I28" s="70">
        <v>0</v>
      </c>
      <c r="J28" s="70">
        <v>0</v>
      </c>
      <c r="K28" s="70">
        <v>4657</v>
      </c>
      <c r="L28" s="70">
        <v>0</v>
      </c>
      <c r="M28" s="70">
        <v>0</v>
      </c>
      <c r="N28" s="70">
        <v>0</v>
      </c>
      <c r="O28" s="85">
        <v>74272</v>
      </c>
      <c r="P28" s="85">
        <v>78929</v>
      </c>
      <c r="Q28" s="70">
        <v>0</v>
      </c>
      <c r="R28" s="70">
        <v>67492</v>
      </c>
      <c r="S28" s="70">
        <v>0</v>
      </c>
      <c r="T28" s="85">
        <v>6780</v>
      </c>
      <c r="U28" s="88">
        <v>11437</v>
      </c>
    </row>
    <row r="29" spans="1:21" s="5" customFormat="1" ht="22.5" customHeight="1">
      <c r="A29" s="78">
        <v>2</v>
      </c>
      <c r="B29" s="79"/>
      <c r="C29" s="80" t="s">
        <v>29</v>
      </c>
      <c r="D29" s="81"/>
      <c r="E29" s="70">
        <v>664987</v>
      </c>
      <c r="F29" s="70">
        <v>646153</v>
      </c>
      <c r="G29" s="70">
        <v>0</v>
      </c>
      <c r="H29" s="70">
        <v>0</v>
      </c>
      <c r="I29" s="70">
        <v>0</v>
      </c>
      <c r="J29" s="70">
        <v>106</v>
      </c>
      <c r="K29" s="70">
        <v>417</v>
      </c>
      <c r="L29" s="70">
        <v>0</v>
      </c>
      <c r="M29" s="70">
        <v>0</v>
      </c>
      <c r="N29" s="70">
        <v>0</v>
      </c>
      <c r="O29" s="85">
        <v>18523</v>
      </c>
      <c r="P29" s="85">
        <v>18834</v>
      </c>
      <c r="Q29" s="70">
        <v>0</v>
      </c>
      <c r="R29" s="70">
        <v>4267</v>
      </c>
      <c r="S29" s="70">
        <v>0</v>
      </c>
      <c r="T29" s="85">
        <v>14256</v>
      </c>
      <c r="U29" s="88">
        <v>14567</v>
      </c>
    </row>
    <row r="30" spans="1:21" s="5" customFormat="1" ht="22.5" customHeight="1">
      <c r="A30" s="78">
        <v>3</v>
      </c>
      <c r="B30" s="79"/>
      <c r="C30" s="80" t="s">
        <v>30</v>
      </c>
      <c r="D30" s="81"/>
      <c r="E30" s="70">
        <v>609056</v>
      </c>
      <c r="F30" s="70">
        <v>592540</v>
      </c>
      <c r="G30" s="70">
        <v>0</v>
      </c>
      <c r="H30" s="70">
        <v>0</v>
      </c>
      <c r="I30" s="70">
        <v>0</v>
      </c>
      <c r="J30" s="70">
        <v>344</v>
      </c>
      <c r="K30" s="70">
        <v>4262</v>
      </c>
      <c r="L30" s="70">
        <v>0</v>
      </c>
      <c r="M30" s="70">
        <v>0</v>
      </c>
      <c r="N30" s="70">
        <v>0</v>
      </c>
      <c r="O30" s="85">
        <v>12598</v>
      </c>
      <c r="P30" s="85">
        <v>16516</v>
      </c>
      <c r="Q30" s="70">
        <v>0</v>
      </c>
      <c r="R30" s="70">
        <v>13702</v>
      </c>
      <c r="S30" s="70">
        <v>0</v>
      </c>
      <c r="T30" s="85">
        <v>-1104</v>
      </c>
      <c r="U30" s="88">
        <v>2814</v>
      </c>
    </row>
    <row r="31" spans="1:21" s="5" customFormat="1" ht="22.5" customHeight="1">
      <c r="A31" s="78">
        <v>4</v>
      </c>
      <c r="B31" s="79"/>
      <c r="C31" s="80" t="s">
        <v>0</v>
      </c>
      <c r="D31" s="81"/>
      <c r="E31" s="70">
        <v>1918973</v>
      </c>
      <c r="F31" s="70">
        <v>1882341</v>
      </c>
      <c r="G31" s="70">
        <v>0</v>
      </c>
      <c r="H31" s="70">
        <v>0</v>
      </c>
      <c r="I31" s="70">
        <v>0</v>
      </c>
      <c r="J31" s="70">
        <v>2990</v>
      </c>
      <c r="K31" s="70">
        <v>232</v>
      </c>
      <c r="L31" s="70">
        <v>0</v>
      </c>
      <c r="M31" s="70">
        <v>0</v>
      </c>
      <c r="N31" s="70">
        <v>2</v>
      </c>
      <c r="O31" s="85">
        <v>39388</v>
      </c>
      <c r="P31" s="85">
        <v>36632</v>
      </c>
      <c r="Q31" s="70">
        <v>0</v>
      </c>
      <c r="R31" s="70">
        <v>35922</v>
      </c>
      <c r="S31" s="70">
        <v>0</v>
      </c>
      <c r="T31" s="85">
        <v>3466</v>
      </c>
      <c r="U31" s="88">
        <v>710</v>
      </c>
    </row>
    <row r="32" spans="1:21" s="5" customFormat="1" ht="22.5" customHeight="1">
      <c r="A32" s="78">
        <v>5</v>
      </c>
      <c r="B32" s="79"/>
      <c r="C32" s="80" t="s">
        <v>31</v>
      </c>
      <c r="D32" s="81"/>
      <c r="E32" s="70">
        <v>1664139</v>
      </c>
      <c r="F32" s="70">
        <v>1609648</v>
      </c>
      <c r="G32" s="70">
        <v>0</v>
      </c>
      <c r="H32" s="70">
        <v>0</v>
      </c>
      <c r="I32" s="70">
        <v>0</v>
      </c>
      <c r="J32" s="70">
        <v>0</v>
      </c>
      <c r="K32" s="70">
        <v>3234</v>
      </c>
      <c r="L32" s="70">
        <v>0</v>
      </c>
      <c r="M32" s="70">
        <v>0</v>
      </c>
      <c r="N32" s="70">
        <v>0</v>
      </c>
      <c r="O32" s="85">
        <v>51257</v>
      </c>
      <c r="P32" s="85">
        <v>54491</v>
      </c>
      <c r="Q32" s="70">
        <v>0</v>
      </c>
      <c r="R32" s="70">
        <v>34188</v>
      </c>
      <c r="S32" s="70">
        <v>0</v>
      </c>
      <c r="T32" s="85">
        <v>17069</v>
      </c>
      <c r="U32" s="88">
        <v>20303</v>
      </c>
    </row>
    <row r="33" spans="1:21" s="5" customFormat="1" ht="22.5" customHeight="1">
      <c r="A33" s="78">
        <v>6</v>
      </c>
      <c r="B33" s="79"/>
      <c r="C33" s="80" t="s">
        <v>32</v>
      </c>
      <c r="D33" s="81"/>
      <c r="E33" s="70">
        <v>757280</v>
      </c>
      <c r="F33" s="70">
        <v>712152</v>
      </c>
      <c r="G33" s="70">
        <v>45128</v>
      </c>
      <c r="H33" s="70">
        <v>0</v>
      </c>
      <c r="I33" s="70">
        <v>0</v>
      </c>
      <c r="J33" s="70">
        <v>378</v>
      </c>
      <c r="K33" s="70">
        <v>1067</v>
      </c>
      <c r="L33" s="70">
        <v>0</v>
      </c>
      <c r="M33" s="70">
        <v>2</v>
      </c>
      <c r="N33" s="70">
        <v>0</v>
      </c>
      <c r="O33" s="85">
        <v>-687</v>
      </c>
      <c r="P33" s="85">
        <v>0</v>
      </c>
      <c r="Q33" s="70">
        <v>0</v>
      </c>
      <c r="R33" s="70">
        <v>28447</v>
      </c>
      <c r="S33" s="70">
        <v>13265</v>
      </c>
      <c r="T33" s="85">
        <v>-15869</v>
      </c>
      <c r="U33" s="88">
        <v>-15182</v>
      </c>
    </row>
    <row r="34" spans="1:21" s="71" customFormat="1" ht="11.25" customHeight="1">
      <c r="A34" s="66"/>
      <c r="B34" s="67"/>
      <c r="C34" s="69"/>
      <c r="D34" s="68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70"/>
      <c r="R34" s="70"/>
      <c r="S34" s="70"/>
      <c r="T34" s="64"/>
      <c r="U34" s="65"/>
    </row>
    <row r="35" spans="1:21" s="3" customFormat="1" ht="22.5" customHeight="1">
      <c r="A35" s="61" t="s">
        <v>33</v>
      </c>
      <c r="B35" s="62"/>
      <c r="C35" s="62"/>
      <c r="D35" s="63"/>
      <c r="E35" s="64">
        <f aca="true" t="shared" si="2" ref="E35:U35">SUM(E28:E33)</f>
        <v>8799928</v>
      </c>
      <c r="F35" s="64">
        <f t="shared" si="2"/>
        <v>8549398</v>
      </c>
      <c r="G35" s="64">
        <f t="shared" si="2"/>
        <v>45128</v>
      </c>
      <c r="H35" s="64">
        <f t="shared" si="2"/>
        <v>0</v>
      </c>
      <c r="I35" s="64">
        <f t="shared" si="2"/>
        <v>0</v>
      </c>
      <c r="J35" s="64">
        <f t="shared" si="2"/>
        <v>3818</v>
      </c>
      <c r="K35" s="64">
        <f t="shared" si="2"/>
        <v>13869</v>
      </c>
      <c r="L35" s="64">
        <f t="shared" si="2"/>
        <v>0</v>
      </c>
      <c r="M35" s="64">
        <f t="shared" si="2"/>
        <v>2</v>
      </c>
      <c r="N35" s="64">
        <f t="shared" si="2"/>
        <v>2</v>
      </c>
      <c r="O35" s="64">
        <f t="shared" si="2"/>
        <v>195351</v>
      </c>
      <c r="P35" s="64">
        <f t="shared" si="2"/>
        <v>205402</v>
      </c>
      <c r="Q35" s="70">
        <f t="shared" si="2"/>
        <v>0</v>
      </c>
      <c r="R35" s="70">
        <f t="shared" si="2"/>
        <v>184018</v>
      </c>
      <c r="S35" s="70">
        <f t="shared" si="2"/>
        <v>13265</v>
      </c>
      <c r="T35" s="64">
        <f t="shared" si="2"/>
        <v>24598</v>
      </c>
      <c r="U35" s="65">
        <f t="shared" si="2"/>
        <v>34649</v>
      </c>
    </row>
    <row r="36" spans="1:21" s="3" customFormat="1" ht="11.25" customHeight="1" thickBot="1">
      <c r="A36" s="72"/>
      <c r="B36" s="73"/>
      <c r="C36" s="73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6"/>
      <c r="R36" s="76"/>
      <c r="S36" s="76"/>
      <c r="T36" s="75"/>
      <c r="U36" s="77"/>
    </row>
    <row r="37" spans="5:21" ht="14.25" customHeight="1"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1"/>
      <c r="S37" s="11"/>
      <c r="T37" s="10"/>
      <c r="U37" s="10"/>
    </row>
    <row r="38" spans="3:21" s="12" customFormat="1" ht="15.75" customHeight="1">
      <c r="C38" s="12" t="s">
        <v>36</v>
      </c>
      <c r="E38" s="13">
        <v>52</v>
      </c>
      <c r="F38" s="13">
        <v>52</v>
      </c>
      <c r="G38" s="13">
        <v>52</v>
      </c>
      <c r="H38" s="13">
        <v>52</v>
      </c>
      <c r="I38" s="13">
        <v>52</v>
      </c>
      <c r="J38" s="13">
        <v>52</v>
      </c>
      <c r="K38" s="13">
        <v>52</v>
      </c>
      <c r="L38" s="13">
        <v>52</v>
      </c>
      <c r="M38" s="13">
        <v>52</v>
      </c>
      <c r="N38" s="13">
        <v>52</v>
      </c>
      <c r="O38" s="13">
        <v>52</v>
      </c>
      <c r="P38" s="13">
        <v>52</v>
      </c>
      <c r="Q38" s="13">
        <v>52</v>
      </c>
      <c r="R38" s="13">
        <v>52</v>
      </c>
      <c r="S38" s="13">
        <v>52</v>
      </c>
      <c r="T38" s="13">
        <v>52</v>
      </c>
      <c r="U38" s="13">
        <v>52</v>
      </c>
    </row>
    <row r="39" spans="3:21" s="12" customFormat="1" ht="17.25" customHeight="1">
      <c r="C39" s="12" t="s">
        <v>37</v>
      </c>
      <c r="E39" s="13">
        <v>1</v>
      </c>
      <c r="F39" s="13">
        <v>1</v>
      </c>
      <c r="G39" s="13">
        <v>1</v>
      </c>
      <c r="H39" s="13">
        <v>1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13">
        <v>1</v>
      </c>
      <c r="O39" s="13">
        <v>1</v>
      </c>
      <c r="P39" s="13">
        <v>1</v>
      </c>
      <c r="Q39" s="13">
        <v>1</v>
      </c>
      <c r="R39" s="13">
        <v>1</v>
      </c>
      <c r="S39" s="13">
        <v>1</v>
      </c>
      <c r="T39" s="13">
        <v>1</v>
      </c>
      <c r="U39" s="13">
        <v>1</v>
      </c>
    </row>
    <row r="40" spans="3:21" s="12" customFormat="1" ht="18" customHeight="1">
      <c r="C40" s="12" t="s">
        <v>35</v>
      </c>
      <c r="E40" s="13">
        <v>31</v>
      </c>
      <c r="F40" s="13">
        <v>63</v>
      </c>
      <c r="G40" s="13">
        <v>64</v>
      </c>
      <c r="H40" s="13">
        <v>65</v>
      </c>
      <c r="I40" s="13">
        <v>68</v>
      </c>
      <c r="J40" s="13">
        <v>70</v>
      </c>
      <c r="K40" s="13">
        <v>70</v>
      </c>
      <c r="L40" s="13">
        <v>71</v>
      </c>
      <c r="M40" s="13">
        <v>72</v>
      </c>
      <c r="N40" s="13">
        <v>73</v>
      </c>
      <c r="O40" s="13">
        <v>74</v>
      </c>
      <c r="P40" s="13">
        <v>75</v>
      </c>
      <c r="Q40" s="14">
        <v>15</v>
      </c>
      <c r="R40" s="14">
        <v>18</v>
      </c>
      <c r="S40" s="14">
        <v>55</v>
      </c>
      <c r="T40" s="13">
        <v>76</v>
      </c>
      <c r="U40" s="13">
        <v>77</v>
      </c>
    </row>
    <row r="41" spans="17:19" ht="15.75" customHeight="1">
      <c r="Q41" s="5"/>
      <c r="R41" s="5"/>
      <c r="S41" s="5"/>
    </row>
  </sheetData>
  <sheetProtection/>
  <mergeCells count="3">
    <mergeCell ref="J6:K6"/>
    <mergeCell ref="J5:K5"/>
    <mergeCell ref="G5:H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2021-03-22T11:00:10Z</cp:lastPrinted>
  <dcterms:created xsi:type="dcterms:W3CDTF">2004-01-15T07:06:00Z</dcterms:created>
  <dcterms:modified xsi:type="dcterms:W3CDTF">2021-03-22T11:00:14Z</dcterms:modified>
  <cp:category/>
  <cp:version/>
  <cp:contentType/>
  <cp:contentStatus/>
</cp:coreProperties>
</file>