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155" windowHeight="9090" activeTab="0"/>
  </bookViews>
  <sheets>
    <sheet name="決算状況" sheetId="1" r:id="rId1"/>
  </sheets>
  <definedNames>
    <definedName name="_xlnm.Print_Area" localSheetId="0">'決算状況'!$A$1:$CG$35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<sst xmlns="http://schemas.openxmlformats.org/spreadsheetml/2006/main" count="126" uniqueCount="124">
  <si>
    <t>田布施町</t>
  </si>
  <si>
    <t>県　　　　計</t>
  </si>
  <si>
    <t>市　　　　計</t>
  </si>
  <si>
    <t>(8)　保　健　体　育　費</t>
  </si>
  <si>
    <t>(1)総務管理費</t>
  </si>
  <si>
    <t>(2)徴税費</t>
  </si>
  <si>
    <t>(3)戸籍・住民</t>
  </si>
  <si>
    <t>(4)選挙費</t>
  </si>
  <si>
    <t>(5)統計調査費</t>
  </si>
  <si>
    <t>(6)監査委員費</t>
  </si>
  <si>
    <t>(1)社会福祉費</t>
  </si>
  <si>
    <t>(2)老人福祉費</t>
  </si>
  <si>
    <t>(3)児童福祉費</t>
  </si>
  <si>
    <t>(4)生活保護費</t>
  </si>
  <si>
    <t>(5)災害救助費</t>
  </si>
  <si>
    <t>(1)保健衛生費</t>
  </si>
  <si>
    <t>(2)結核対策費</t>
  </si>
  <si>
    <t>(3)保健所費</t>
  </si>
  <si>
    <t>(4)清掃費</t>
  </si>
  <si>
    <t>(1)失業対策費</t>
  </si>
  <si>
    <t>(2)労働諸費</t>
  </si>
  <si>
    <t>(1)農業費</t>
  </si>
  <si>
    <t>(2)畜産業費</t>
  </si>
  <si>
    <t>(3)農地費</t>
  </si>
  <si>
    <t>(4)林業費</t>
  </si>
  <si>
    <t>(5)水産業費</t>
  </si>
  <si>
    <t>(1)土木管理費</t>
  </si>
  <si>
    <t>(3)河川費</t>
  </si>
  <si>
    <t>(4)港湾費</t>
  </si>
  <si>
    <t>(6)住宅費</t>
  </si>
  <si>
    <t>(7)空港費</t>
  </si>
  <si>
    <t>(1)教育総務費</t>
  </si>
  <si>
    <t>(2)小学校費</t>
  </si>
  <si>
    <t>(3)中学校費</t>
  </si>
  <si>
    <t>(4)高等学校費</t>
  </si>
  <si>
    <t>(5)特殊学校費</t>
  </si>
  <si>
    <t>(6)幼稚園費</t>
  </si>
  <si>
    <t>(7)社会教育費</t>
  </si>
  <si>
    <t>(9)大学費</t>
  </si>
  <si>
    <t>(1)普通財産</t>
  </si>
  <si>
    <t>(2)公営企業費</t>
  </si>
  <si>
    <t xml:space="preserve">  業費総額</t>
  </si>
  <si>
    <t>①街路費</t>
  </si>
  <si>
    <t>②公園費</t>
  </si>
  <si>
    <t>③下水道費</t>
  </si>
  <si>
    <t>④区画整理費等</t>
  </si>
  <si>
    <t>①体育施設費等</t>
  </si>
  <si>
    <t>②学校給食費</t>
  </si>
  <si>
    <t xml:space="preserve">  取得費</t>
  </si>
  <si>
    <t>(2)道 　路</t>
  </si>
  <si>
    <t xml:space="preserve">  基本台帳費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</si>
  <si>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</si>
  <si>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</si>
  <si>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</si>
  <si>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</si>
  <si>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</si>
  <si>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</si>
  <si>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</si>
  <si>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</si>
  <si>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</si>
  <si>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</si>
  <si>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</si>
  <si>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</si>
  <si>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</si>
  <si>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</si>
  <si>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</si>
  <si>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</si>
  <si>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</si>
  <si>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</si>
  <si>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</si>
  <si>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</si>
  <si>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</si>
  <si>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</si>
  <si>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</si>
  <si>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(5)都市計画費</t>
  </si>
  <si>
    <t>　橋りょう費</t>
  </si>
  <si>
    <t>　区　分</t>
  </si>
  <si>
    <t>　前年度繰上</t>
  </si>
  <si>
    <t>　充　用　金</t>
  </si>
  <si>
    <t>　市町村たばこ税</t>
  </si>
  <si>
    <t>　都道府県交付金</t>
  </si>
  <si>
    <t xml:space="preserve">(1)　農　林　水　産　施　設 </t>
  </si>
  <si>
    <t xml:space="preserve">  総 額</t>
  </si>
  <si>
    <t>農林水産施設</t>
  </si>
  <si>
    <t>①農地</t>
  </si>
  <si>
    <t>②農業用施設</t>
  </si>
  <si>
    <t>③林業用施設</t>
  </si>
  <si>
    <t>④漁業用施設</t>
  </si>
  <si>
    <t>⑤共同利用施設</t>
  </si>
  <si>
    <t>⑥その他</t>
  </si>
  <si>
    <t>総額</t>
  </si>
  <si>
    <t xml:space="preserve">(2)　公　共　土　木　施　設 </t>
  </si>
  <si>
    <t>公共土木施設</t>
  </si>
  <si>
    <t>①河川</t>
  </si>
  <si>
    <t>②海岸</t>
  </si>
  <si>
    <t>③道路</t>
  </si>
  <si>
    <t>④港湾</t>
  </si>
  <si>
    <t>⑤漁港</t>
  </si>
  <si>
    <t>⑥下水道</t>
  </si>
  <si>
    <t>⑦公園</t>
  </si>
  <si>
    <t>⑧その他</t>
  </si>
  <si>
    <t xml:space="preserve">(3)　そ　の　他 </t>
  </si>
  <si>
    <t>その他</t>
  </si>
  <si>
    <t>①公立学校</t>
  </si>
  <si>
    <t>②公営住宅</t>
  </si>
  <si>
    <t>③社会福祉施設</t>
  </si>
  <si>
    <t>④その他</t>
  </si>
  <si>
    <t>（単位 千円）</t>
  </si>
  <si>
    <t>1 議会費</t>
  </si>
  <si>
    <t>2 総務費総額</t>
  </si>
  <si>
    <t>3 民生費総額</t>
  </si>
  <si>
    <t>4 衛生費総額</t>
  </si>
  <si>
    <t>5 労働費総額</t>
  </si>
  <si>
    <t>6 農林水産</t>
  </si>
  <si>
    <t>7 商工費</t>
  </si>
  <si>
    <t>8 土木費総額</t>
  </si>
  <si>
    <t>9 消防費</t>
  </si>
  <si>
    <t>10 教育費総額</t>
  </si>
  <si>
    <t>11 災害復旧費</t>
  </si>
  <si>
    <t>12 公債費</t>
  </si>
  <si>
    <t>13 諸支出金総額</t>
  </si>
  <si>
    <t>合　　計</t>
  </si>
  <si>
    <t>第２－９表　目的別歳出内訳（7～13表関係）－充当一般財源等－</t>
  </si>
  <si>
    <t xml:space="preserve">14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</si>
</sst>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 quotePrefix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 quotePrefix="1">
      <alignment vertical="center" shrinkToFit="1"/>
    </xf>
    <xf numFmtId="177" fontId="7" fillId="0" borderId="12" xfId="0" applyNumberFormat="1" applyFont="1" applyBorder="1" applyAlignment="1" quotePrefix="1">
      <alignment horizontal="left" vertical="center" shrinkToFit="1"/>
    </xf>
    <xf numFmtId="0" fontId="7" fillId="0" borderId="17" xfId="0" applyFont="1" applyBorder="1" applyAlignment="1" quotePrefix="1">
      <alignment vertical="center" shrinkToFit="1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6" fontId="7" fillId="0" borderId="17" xfId="0" applyNumberFormat="1" applyFont="1" applyBorder="1" applyAlignment="1">
      <alignment vertical="center" shrinkToFit="1"/>
    </xf>
    <xf numFmtId="176" fontId="7" fillId="0" borderId="23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distributed" vertical="center" indent="3" shrinkToFit="1"/>
    </xf>
    <xf numFmtId="0" fontId="7" fillId="0" borderId="19" xfId="0" applyFont="1" applyBorder="1" applyAlignment="1">
      <alignment horizontal="distributed" vertical="center" indent="3" shrinkToFit="1"/>
    </xf>
    <xf numFmtId="0" fontId="7" fillId="0" borderId="11" xfId="0" applyFont="1" applyBorder="1" applyAlignment="1">
      <alignment horizontal="distributed" vertical="center" indent="3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/>
    </xf>
    <xf numFmtId="0" fontId="2" fillId="0" borderId="2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top" shrinkToFit="1"/>
    </xf>
    <xf numFmtId="0" fontId="7" fillId="0" borderId="24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7" xfId="0" applyFont="1" applyBorder="1" applyAlignment="1" quotePrefix="1">
      <alignment horizontal="left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29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2" fillId="24" borderId="29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7" fillId="24" borderId="20" xfId="0" applyFont="1" applyFill="1" applyBorder="1" applyAlignment="1">
      <alignment horizontal="center" vertical="center" shrinkToFit="1"/>
    </xf>
    <xf numFmtId="0" fontId="7" fillId="24" borderId="31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7" fillId="24" borderId="32" xfId="0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3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73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7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83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733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3893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754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733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3893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754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773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653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303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41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2293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3173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05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5914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58"/>
        <xdr:cNvSpPr>
          <a:spLocks/>
        </xdr:cNvSpPr>
      </xdr:nvSpPr>
      <xdr:spPr>
        <a:xfrm flipH="1" flipV="1">
          <a:off x="19050" y="43815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1" name="Line 65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2" name="Line 77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3" name="Line 78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4" name="Line 90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5" name="Line 102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Q38"/>
  <sheetViews>
    <sheetView tabSelected="1" view="pageBreakPreview" zoomScaleSheetLayoutView="100" zoomScalePageLayoutView="0" workbookViewId="0" topLeftCell="A1">
      <pane xSplit="4" ySplit="10" topLeftCell="I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2" sqref="K2"/>
    </sheetView>
  </sheetViews>
  <sheetFormatPr defaultColWidth="9.00390625" defaultRowHeight="17.25" customHeight="1"/>
  <cols>
    <col min="1" max="1" width="2.625" style="1" customWidth="1"/>
    <col min="2" max="2" width="1.625" style="1" customWidth="1"/>
    <col min="3" max="3" width="11.625" style="1" customWidth="1"/>
    <col min="4" max="4" width="1.625" style="1" customWidth="1"/>
    <col min="5" max="57" width="10.50390625" style="96" customWidth="1"/>
    <col min="58" max="78" width="7.625" style="96" customWidth="1"/>
    <col min="79" max="85" width="10.50390625" style="96" customWidth="1"/>
    <col min="86" max="86" width="9.00390625" style="96" customWidth="1"/>
    <col min="87" max="87" width="22.50390625" style="96" customWidth="1"/>
    <col min="88" max="16384" width="9.00390625" style="96" customWidth="1"/>
  </cols>
  <sheetData>
    <row r="1" spans="1:84" s="1" customFormat="1" ht="17.25" customHeight="1">
      <c r="A1" s="57"/>
      <c r="B1" s="57"/>
      <c r="C1" s="57"/>
      <c r="E1" s="58" t="s">
        <v>122</v>
      </c>
      <c r="F1" s="50"/>
      <c r="G1" s="50"/>
      <c r="H1" s="50"/>
      <c r="I1" s="50"/>
      <c r="J1" s="58"/>
      <c r="U1" s="57"/>
      <c r="AF1" s="57"/>
      <c r="AQ1" s="57"/>
      <c r="BB1" s="57"/>
      <c r="CE1" s="57"/>
      <c r="CF1" s="57"/>
    </row>
    <row r="2" spans="1:85" s="1" customFormat="1" ht="17.25" customHeight="1" thickBot="1">
      <c r="A2" s="57"/>
      <c r="B2" s="57"/>
      <c r="C2" s="57"/>
      <c r="E2" s="4"/>
      <c r="X2" s="12"/>
      <c r="AH2" s="4"/>
      <c r="BD2" s="4"/>
      <c r="CG2" s="59" t="s">
        <v>107</v>
      </c>
    </row>
    <row r="3" spans="1:85" s="1" customFormat="1" ht="15" customHeight="1">
      <c r="A3" s="60"/>
      <c r="B3" s="61"/>
      <c r="C3" s="62"/>
      <c r="D3" s="2"/>
      <c r="E3" s="15"/>
      <c r="F3" s="13"/>
      <c r="G3" s="13"/>
      <c r="H3" s="13"/>
      <c r="I3" s="13"/>
      <c r="J3" s="16"/>
      <c r="K3" s="16"/>
      <c r="L3" s="13"/>
      <c r="M3" s="14"/>
      <c r="N3" s="13"/>
      <c r="O3" s="14"/>
      <c r="P3" s="13"/>
      <c r="Q3" s="16"/>
      <c r="R3" s="13"/>
      <c r="S3" s="13"/>
      <c r="T3" s="13"/>
      <c r="U3" s="13"/>
      <c r="V3" s="13"/>
      <c r="W3" s="16"/>
      <c r="X3" s="14"/>
      <c r="Y3" s="13"/>
      <c r="Z3" s="13"/>
      <c r="AA3" s="15"/>
      <c r="AB3" s="13"/>
      <c r="AC3" s="16"/>
      <c r="AD3" s="13"/>
      <c r="AE3" s="13"/>
      <c r="AF3" s="13"/>
      <c r="AG3" s="13"/>
      <c r="AH3" s="13"/>
      <c r="AI3" s="15"/>
      <c r="AJ3" s="13"/>
      <c r="AK3" s="14"/>
      <c r="AL3" s="13"/>
      <c r="AM3" s="14"/>
      <c r="AN3" s="15"/>
      <c r="AO3" s="15"/>
      <c r="AP3" s="16"/>
      <c r="AQ3" s="13"/>
      <c r="AR3" s="13"/>
      <c r="AS3" s="13"/>
      <c r="AT3" s="13"/>
      <c r="AU3" s="16"/>
      <c r="AV3" s="13"/>
      <c r="AW3" s="13"/>
      <c r="AX3" s="13"/>
      <c r="AY3" s="13"/>
      <c r="AZ3" s="13"/>
      <c r="BA3" s="16"/>
      <c r="BB3" s="14"/>
      <c r="BC3" s="16"/>
      <c r="BD3" s="13"/>
      <c r="BE3" s="13"/>
      <c r="BF3" s="14"/>
      <c r="BG3" s="15"/>
      <c r="BH3" s="15"/>
      <c r="BI3" s="15"/>
      <c r="BJ3" s="15"/>
      <c r="BK3" s="15"/>
      <c r="BL3" s="16"/>
      <c r="BM3" s="14"/>
      <c r="BN3" s="15"/>
      <c r="BO3" s="15"/>
      <c r="BP3" s="15"/>
      <c r="BQ3" s="15"/>
      <c r="BR3" s="15"/>
      <c r="BS3" s="15"/>
      <c r="BT3" s="15"/>
      <c r="BU3" s="16"/>
      <c r="BV3" s="26"/>
      <c r="BW3" s="27"/>
      <c r="BX3" s="27"/>
      <c r="BY3" s="27"/>
      <c r="BZ3" s="28"/>
      <c r="CA3" s="13"/>
      <c r="CB3" s="13"/>
      <c r="CC3" s="13"/>
      <c r="CD3" s="13"/>
      <c r="CE3" s="16"/>
      <c r="CF3" s="13"/>
      <c r="CG3" s="31"/>
    </row>
    <row r="4" spans="1:85" s="9" customFormat="1" ht="15" customHeight="1">
      <c r="A4" s="63"/>
      <c r="B4" s="64"/>
      <c r="C4" s="65" t="s">
        <v>76</v>
      </c>
      <c r="D4" s="8"/>
      <c r="E4" s="32"/>
      <c r="F4" s="20"/>
      <c r="G4" s="20"/>
      <c r="H4" s="20"/>
      <c r="I4" s="20"/>
      <c r="J4" s="20"/>
      <c r="K4" s="34"/>
      <c r="L4" s="20"/>
      <c r="M4" s="33"/>
      <c r="N4" s="20"/>
      <c r="O4" s="33"/>
      <c r="P4" s="20"/>
      <c r="Q4" s="34"/>
      <c r="R4" s="20"/>
      <c r="S4" s="20"/>
      <c r="T4" s="20"/>
      <c r="U4" s="20"/>
      <c r="V4" s="20"/>
      <c r="W4" s="34"/>
      <c r="X4" s="33"/>
      <c r="Y4" s="20"/>
      <c r="Z4" s="20"/>
      <c r="AA4" s="32"/>
      <c r="AB4" s="20"/>
      <c r="AC4" s="34"/>
      <c r="AD4" s="20"/>
      <c r="AE4" s="20"/>
      <c r="AF4" s="20"/>
      <c r="AG4" s="20"/>
      <c r="AH4" s="20"/>
      <c r="AI4" s="32"/>
      <c r="AJ4" s="20"/>
      <c r="AK4" s="33"/>
      <c r="AL4" s="20"/>
      <c r="AM4" s="52" t="s">
        <v>74</v>
      </c>
      <c r="AN4" s="53"/>
      <c r="AO4" s="53"/>
      <c r="AP4" s="54"/>
      <c r="AQ4" s="20"/>
      <c r="AR4" s="20"/>
      <c r="AS4" s="20"/>
      <c r="AT4" s="20"/>
      <c r="AU4" s="34"/>
      <c r="AV4" s="20"/>
      <c r="AW4" s="20"/>
      <c r="AX4" s="20"/>
      <c r="AY4" s="20"/>
      <c r="AZ4" s="20"/>
      <c r="BA4" s="34"/>
      <c r="BB4" s="55" t="s">
        <v>3</v>
      </c>
      <c r="BC4" s="56"/>
      <c r="BD4" s="20"/>
      <c r="BE4" s="17"/>
      <c r="BF4" s="66" t="s">
        <v>81</v>
      </c>
      <c r="BG4" s="67"/>
      <c r="BH4" s="67"/>
      <c r="BI4" s="67"/>
      <c r="BJ4" s="67"/>
      <c r="BK4" s="67"/>
      <c r="BL4" s="68"/>
      <c r="BM4" s="66" t="s">
        <v>91</v>
      </c>
      <c r="BN4" s="67"/>
      <c r="BO4" s="67"/>
      <c r="BP4" s="67"/>
      <c r="BQ4" s="67"/>
      <c r="BR4" s="67"/>
      <c r="BS4" s="67"/>
      <c r="BT4" s="23"/>
      <c r="BU4" s="24"/>
      <c r="BV4" s="69" t="s">
        <v>101</v>
      </c>
      <c r="BW4" s="70"/>
      <c r="BX4" s="70"/>
      <c r="BY4" s="70"/>
      <c r="BZ4" s="71"/>
      <c r="CA4" s="20"/>
      <c r="CB4" s="20"/>
      <c r="CC4" s="20"/>
      <c r="CD4" s="20"/>
      <c r="CE4" s="34" t="s">
        <v>79</v>
      </c>
      <c r="CF4" s="20" t="s">
        <v>77</v>
      </c>
      <c r="CG4" s="35"/>
    </row>
    <row r="5" spans="1:85" s="11" customFormat="1" ht="15" customHeight="1">
      <c r="A5" s="72"/>
      <c r="B5" s="73"/>
      <c r="C5" s="73"/>
      <c r="D5" s="10"/>
      <c r="E5" s="36" t="s">
        <v>108</v>
      </c>
      <c r="F5" s="18" t="s">
        <v>109</v>
      </c>
      <c r="G5" s="18" t="s">
        <v>4</v>
      </c>
      <c r="H5" s="20" t="s">
        <v>5</v>
      </c>
      <c r="I5" s="20" t="s">
        <v>6</v>
      </c>
      <c r="J5" s="37" t="s">
        <v>7</v>
      </c>
      <c r="K5" s="37" t="s">
        <v>8</v>
      </c>
      <c r="L5" s="20" t="s">
        <v>9</v>
      </c>
      <c r="M5" s="20" t="s">
        <v>110</v>
      </c>
      <c r="N5" s="20" t="s">
        <v>10</v>
      </c>
      <c r="O5" s="33" t="s">
        <v>11</v>
      </c>
      <c r="P5" s="20" t="s">
        <v>12</v>
      </c>
      <c r="Q5" s="34" t="s">
        <v>13</v>
      </c>
      <c r="R5" s="20" t="s">
        <v>14</v>
      </c>
      <c r="S5" s="20" t="s">
        <v>111</v>
      </c>
      <c r="T5" s="20" t="s">
        <v>15</v>
      </c>
      <c r="U5" s="20" t="s">
        <v>16</v>
      </c>
      <c r="V5" s="20" t="s">
        <v>17</v>
      </c>
      <c r="W5" s="34" t="s">
        <v>18</v>
      </c>
      <c r="X5" s="20" t="s">
        <v>112</v>
      </c>
      <c r="Y5" s="20" t="s">
        <v>19</v>
      </c>
      <c r="Z5" s="20" t="s">
        <v>20</v>
      </c>
      <c r="AA5" s="32" t="s">
        <v>113</v>
      </c>
      <c r="AB5" s="20" t="s">
        <v>21</v>
      </c>
      <c r="AC5" s="34" t="s">
        <v>22</v>
      </c>
      <c r="AD5" s="20" t="s">
        <v>23</v>
      </c>
      <c r="AE5" s="20" t="s">
        <v>24</v>
      </c>
      <c r="AF5" s="20" t="s">
        <v>25</v>
      </c>
      <c r="AG5" s="20" t="s">
        <v>114</v>
      </c>
      <c r="AH5" s="20" t="s">
        <v>115</v>
      </c>
      <c r="AI5" s="34" t="s">
        <v>26</v>
      </c>
      <c r="AJ5" s="20" t="s">
        <v>49</v>
      </c>
      <c r="AK5" s="33" t="s">
        <v>27</v>
      </c>
      <c r="AL5" s="20" t="s">
        <v>28</v>
      </c>
      <c r="AM5" s="18"/>
      <c r="AN5" s="18"/>
      <c r="AO5" s="18"/>
      <c r="AP5" s="18"/>
      <c r="AQ5" s="20" t="s">
        <v>29</v>
      </c>
      <c r="AR5" s="20" t="s">
        <v>30</v>
      </c>
      <c r="AS5" s="20" t="s">
        <v>116</v>
      </c>
      <c r="AT5" s="18" t="s">
        <v>117</v>
      </c>
      <c r="AU5" s="34" t="s">
        <v>31</v>
      </c>
      <c r="AV5" s="20" t="s">
        <v>32</v>
      </c>
      <c r="AW5" s="20" t="s">
        <v>33</v>
      </c>
      <c r="AX5" s="20" t="s">
        <v>34</v>
      </c>
      <c r="AY5" s="20" t="s">
        <v>35</v>
      </c>
      <c r="AZ5" s="20" t="s">
        <v>36</v>
      </c>
      <c r="BA5" s="34" t="s">
        <v>37</v>
      </c>
      <c r="BB5" s="20"/>
      <c r="BC5" s="20"/>
      <c r="BD5" s="20" t="s">
        <v>38</v>
      </c>
      <c r="BE5" s="17" t="s">
        <v>118</v>
      </c>
      <c r="BF5" s="74"/>
      <c r="BG5" s="74"/>
      <c r="BH5" s="74"/>
      <c r="BI5" s="74"/>
      <c r="BJ5" s="74"/>
      <c r="BK5" s="74"/>
      <c r="BL5" s="74"/>
      <c r="BM5" s="25"/>
      <c r="BN5" s="25"/>
      <c r="BO5" s="25"/>
      <c r="BP5" s="25"/>
      <c r="BQ5" s="25"/>
      <c r="BR5" s="25"/>
      <c r="BS5" s="25"/>
      <c r="BT5" s="25"/>
      <c r="BU5" s="25"/>
      <c r="BV5" s="17"/>
      <c r="BW5" s="29"/>
      <c r="BX5" s="17"/>
      <c r="BY5" s="17"/>
      <c r="BZ5" s="17"/>
      <c r="CA5" s="20" t="s">
        <v>119</v>
      </c>
      <c r="CB5" s="20" t="s">
        <v>120</v>
      </c>
      <c r="CC5" s="20" t="s">
        <v>39</v>
      </c>
      <c r="CD5" s="20" t="s">
        <v>40</v>
      </c>
      <c r="CE5" s="38">
        <v>-3</v>
      </c>
      <c r="CF5" s="39" t="s">
        <v>123</v>
      </c>
      <c r="CG5" s="75" t="s">
        <v>121</v>
      </c>
    </row>
    <row r="6" spans="1:85" s="11" customFormat="1" ht="15" customHeight="1">
      <c r="A6" s="76" t="s">
        <v>72</v>
      </c>
      <c r="B6" s="77"/>
      <c r="C6" s="77"/>
      <c r="D6" s="10"/>
      <c r="E6" s="32"/>
      <c r="F6" s="20"/>
      <c r="G6" s="20"/>
      <c r="H6" s="20"/>
      <c r="I6" s="20" t="s">
        <v>50</v>
      </c>
      <c r="J6" s="34"/>
      <c r="K6" s="34"/>
      <c r="L6" s="20"/>
      <c r="M6" s="33"/>
      <c r="N6" s="20"/>
      <c r="O6" s="33"/>
      <c r="P6" s="20"/>
      <c r="Q6" s="34"/>
      <c r="R6" s="20"/>
      <c r="S6" s="20"/>
      <c r="T6" s="20"/>
      <c r="U6" s="20"/>
      <c r="V6" s="20"/>
      <c r="W6" s="34"/>
      <c r="X6" s="33"/>
      <c r="Y6" s="20"/>
      <c r="Z6" s="20"/>
      <c r="AA6" s="32" t="s">
        <v>41</v>
      </c>
      <c r="AB6" s="20"/>
      <c r="AC6" s="34"/>
      <c r="AD6" s="20"/>
      <c r="AE6" s="20"/>
      <c r="AF6" s="20"/>
      <c r="AG6" s="20"/>
      <c r="AH6" s="20"/>
      <c r="AI6" s="32"/>
      <c r="AJ6" s="20" t="s">
        <v>75</v>
      </c>
      <c r="AK6" s="33"/>
      <c r="AL6" s="20"/>
      <c r="AM6" s="18" t="s">
        <v>42</v>
      </c>
      <c r="AN6" s="18" t="s">
        <v>43</v>
      </c>
      <c r="AO6" s="18" t="s">
        <v>44</v>
      </c>
      <c r="AP6" s="18" t="s">
        <v>45</v>
      </c>
      <c r="AQ6" s="20"/>
      <c r="AR6" s="20"/>
      <c r="AS6" s="20"/>
      <c r="AT6" s="20"/>
      <c r="AU6" s="34"/>
      <c r="AV6" s="20"/>
      <c r="AW6" s="20"/>
      <c r="AX6" s="20"/>
      <c r="AY6" s="20"/>
      <c r="AZ6" s="20"/>
      <c r="BA6" s="34"/>
      <c r="BB6" s="51" t="s">
        <v>46</v>
      </c>
      <c r="BC6" s="51" t="s">
        <v>47</v>
      </c>
      <c r="BD6" s="20"/>
      <c r="BE6" s="18" t="s">
        <v>82</v>
      </c>
      <c r="BF6" s="78" t="s">
        <v>83</v>
      </c>
      <c r="BG6" s="78" t="s">
        <v>84</v>
      </c>
      <c r="BH6" s="78" t="s">
        <v>85</v>
      </c>
      <c r="BI6" s="78" t="s">
        <v>86</v>
      </c>
      <c r="BJ6" s="78" t="s">
        <v>87</v>
      </c>
      <c r="BK6" s="78" t="s">
        <v>88</v>
      </c>
      <c r="BL6" s="78" t="s">
        <v>89</v>
      </c>
      <c r="BM6" s="78" t="s">
        <v>92</v>
      </c>
      <c r="BN6" s="78" t="s">
        <v>93</v>
      </c>
      <c r="BO6" s="78" t="s">
        <v>94</v>
      </c>
      <c r="BP6" s="78" t="s">
        <v>95</v>
      </c>
      <c r="BQ6" s="78" t="s">
        <v>96</v>
      </c>
      <c r="BR6" s="78" t="s">
        <v>97</v>
      </c>
      <c r="BS6" s="78" t="s">
        <v>98</v>
      </c>
      <c r="BT6" s="78" t="s">
        <v>99</v>
      </c>
      <c r="BU6" s="78" t="s">
        <v>100</v>
      </c>
      <c r="BV6" s="78" t="s">
        <v>102</v>
      </c>
      <c r="BW6" s="78" t="s">
        <v>103</v>
      </c>
      <c r="BX6" s="78" t="s">
        <v>104</v>
      </c>
      <c r="BY6" s="78" t="s">
        <v>105</v>
      </c>
      <c r="BZ6" s="78" t="s">
        <v>106</v>
      </c>
      <c r="CA6" s="20"/>
      <c r="CB6" s="20"/>
      <c r="CC6" s="20" t="s">
        <v>48</v>
      </c>
      <c r="CD6" s="20"/>
      <c r="CE6" s="34" t="s">
        <v>80</v>
      </c>
      <c r="CF6" s="20" t="s">
        <v>78</v>
      </c>
      <c r="CG6" s="35"/>
    </row>
    <row r="7" spans="1:85" s="1" customFormat="1" ht="15" customHeight="1">
      <c r="A7" s="79"/>
      <c r="B7" s="80"/>
      <c r="C7" s="81"/>
      <c r="D7" s="3"/>
      <c r="E7" s="40"/>
      <c r="F7" s="21"/>
      <c r="G7" s="21"/>
      <c r="H7" s="21"/>
      <c r="I7" s="21"/>
      <c r="J7" s="41"/>
      <c r="K7" s="41"/>
      <c r="L7" s="21"/>
      <c r="M7" s="40"/>
      <c r="N7" s="21"/>
      <c r="O7" s="40"/>
      <c r="P7" s="21"/>
      <c r="Q7" s="41"/>
      <c r="R7" s="21"/>
      <c r="S7" s="21"/>
      <c r="T7" s="21"/>
      <c r="U7" s="21"/>
      <c r="V7" s="21"/>
      <c r="W7" s="41"/>
      <c r="X7" s="40"/>
      <c r="Y7" s="21"/>
      <c r="Z7" s="21"/>
      <c r="AA7" s="21"/>
      <c r="AB7" s="21"/>
      <c r="AC7" s="41"/>
      <c r="AD7" s="21"/>
      <c r="AE7" s="21"/>
      <c r="AF7" s="21"/>
      <c r="AG7" s="21"/>
      <c r="AH7" s="21"/>
      <c r="AI7" s="42"/>
      <c r="AJ7" s="21"/>
      <c r="AK7" s="40"/>
      <c r="AL7" s="21"/>
      <c r="AM7" s="22"/>
      <c r="AN7" s="22"/>
      <c r="AO7" s="22"/>
      <c r="AP7" s="22"/>
      <c r="AQ7" s="21"/>
      <c r="AR7" s="21"/>
      <c r="AS7" s="21"/>
      <c r="AT7" s="21"/>
      <c r="AU7" s="41"/>
      <c r="AV7" s="21"/>
      <c r="AW7" s="21"/>
      <c r="AX7" s="21"/>
      <c r="AY7" s="21"/>
      <c r="AZ7" s="21"/>
      <c r="BA7" s="41"/>
      <c r="BB7" s="21"/>
      <c r="BC7" s="21"/>
      <c r="BD7" s="21"/>
      <c r="BE7" s="19"/>
      <c r="BF7" s="82" t="s">
        <v>90</v>
      </c>
      <c r="BG7" s="83"/>
      <c r="BH7" s="83"/>
      <c r="BI7" s="83"/>
      <c r="BJ7" s="83"/>
      <c r="BK7" s="83"/>
      <c r="BL7" s="83"/>
      <c r="BM7" s="82" t="s">
        <v>90</v>
      </c>
      <c r="BN7" s="19"/>
      <c r="BO7" s="19"/>
      <c r="BP7" s="19"/>
      <c r="BQ7" s="19"/>
      <c r="BR7" s="19"/>
      <c r="BS7" s="19"/>
      <c r="BT7" s="19"/>
      <c r="BU7" s="19"/>
      <c r="BV7" s="82" t="s">
        <v>90</v>
      </c>
      <c r="BW7" s="30"/>
      <c r="BX7" s="30"/>
      <c r="BY7" s="30"/>
      <c r="BZ7" s="30"/>
      <c r="CA7" s="21"/>
      <c r="CB7" s="21"/>
      <c r="CC7" s="21"/>
      <c r="CD7" s="21"/>
      <c r="CE7" s="41"/>
      <c r="CF7" s="21"/>
      <c r="CG7" s="43"/>
    </row>
    <row r="8" spans="1:95" s="93" customFormat="1" ht="15" customHeight="1">
      <c r="A8" s="84"/>
      <c r="B8" s="85"/>
      <c r="C8" s="86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88"/>
      <c r="CB8" s="88"/>
      <c r="CC8" s="88"/>
      <c r="CD8" s="88"/>
      <c r="CE8" s="88"/>
      <c r="CF8" s="88"/>
      <c r="CG8" s="91"/>
      <c r="CH8" s="92"/>
      <c r="CI8" s="92"/>
      <c r="CJ8" s="92"/>
      <c r="CK8" s="92"/>
      <c r="CL8" s="92"/>
      <c r="CM8" s="92"/>
      <c r="CN8" s="92"/>
      <c r="CO8" s="92"/>
      <c r="CP8" s="92"/>
      <c r="CQ8" s="92"/>
    </row>
    <row r="9" spans="1:85" ht="15" customHeight="1">
      <c r="A9" s="94" t="s">
        <v>1</v>
      </c>
      <c r="B9" s="95"/>
      <c r="C9" s="95"/>
      <c r="D9" s="5"/>
      <c r="E9" s="44">
        <f aca="true" t="shared" si="0" ref="E9:AJ9">E25+E34</f>
        <v>5250960</v>
      </c>
      <c r="F9" s="44">
        <f t="shared" si="0"/>
        <v>69214156</v>
      </c>
      <c r="G9" s="44">
        <f t="shared" si="0"/>
        <v>61629851</v>
      </c>
      <c r="H9" s="44">
        <f t="shared" si="0"/>
        <v>3477610</v>
      </c>
      <c r="I9" s="44">
        <f t="shared" si="0"/>
        <v>2381392</v>
      </c>
      <c r="J9" s="44">
        <f t="shared" si="0"/>
        <v>646204</v>
      </c>
      <c r="K9" s="44">
        <f t="shared" si="0"/>
        <v>538451</v>
      </c>
      <c r="L9" s="44">
        <f t="shared" si="0"/>
        <v>540648</v>
      </c>
      <c r="M9" s="44">
        <f t="shared" si="0"/>
        <v>96309607</v>
      </c>
      <c r="N9" s="44">
        <f t="shared" si="0"/>
        <v>22461821</v>
      </c>
      <c r="O9" s="44">
        <f t="shared" si="0"/>
        <v>41363619</v>
      </c>
      <c r="P9" s="44">
        <f t="shared" si="0"/>
        <v>25332609</v>
      </c>
      <c r="Q9" s="44">
        <f t="shared" si="0"/>
        <v>7102582</v>
      </c>
      <c r="R9" s="44">
        <f t="shared" si="0"/>
        <v>48976</v>
      </c>
      <c r="S9" s="44">
        <f t="shared" si="0"/>
        <v>43392562</v>
      </c>
      <c r="T9" s="44">
        <f t="shared" si="0"/>
        <v>23373536</v>
      </c>
      <c r="U9" s="44">
        <f t="shared" si="0"/>
        <v>118950</v>
      </c>
      <c r="V9" s="44">
        <f t="shared" si="0"/>
        <v>190441</v>
      </c>
      <c r="W9" s="44">
        <f t="shared" si="0"/>
        <v>19709635</v>
      </c>
      <c r="X9" s="44">
        <f t="shared" si="0"/>
        <v>737825</v>
      </c>
      <c r="Y9" s="44">
        <f t="shared" si="0"/>
        <v>0</v>
      </c>
      <c r="Z9" s="44">
        <f t="shared" si="0"/>
        <v>737825</v>
      </c>
      <c r="AA9" s="44">
        <f t="shared" si="0"/>
        <v>13091176</v>
      </c>
      <c r="AB9" s="44">
        <f t="shared" si="0"/>
        <v>4228870</v>
      </c>
      <c r="AC9" s="44">
        <f t="shared" si="0"/>
        <v>195717</v>
      </c>
      <c r="AD9" s="44">
        <f t="shared" si="0"/>
        <v>5221831</v>
      </c>
      <c r="AE9" s="44">
        <f t="shared" si="0"/>
        <v>1393337</v>
      </c>
      <c r="AF9" s="44">
        <f t="shared" si="0"/>
        <v>2051421</v>
      </c>
      <c r="AG9" s="44">
        <f t="shared" si="0"/>
        <v>8604073</v>
      </c>
      <c r="AH9" s="44">
        <f t="shared" si="0"/>
        <v>39693980</v>
      </c>
      <c r="AI9" s="44">
        <f t="shared" si="0"/>
        <v>2551981</v>
      </c>
      <c r="AJ9" s="44">
        <f t="shared" si="0"/>
        <v>6820012</v>
      </c>
      <c r="AK9" s="44">
        <f aca="true" t="shared" si="1" ref="AK9:CG9">AK25+AK34</f>
        <v>1186032</v>
      </c>
      <c r="AL9" s="44">
        <f t="shared" si="1"/>
        <v>1494364</v>
      </c>
      <c r="AM9" s="44">
        <f t="shared" si="1"/>
        <v>349130</v>
      </c>
      <c r="AN9" s="44">
        <f t="shared" si="1"/>
        <v>2963485</v>
      </c>
      <c r="AO9" s="44">
        <f t="shared" si="1"/>
        <v>18897145</v>
      </c>
      <c r="AP9" s="44">
        <f t="shared" si="1"/>
        <v>4191501</v>
      </c>
      <c r="AQ9" s="44">
        <f t="shared" si="1"/>
        <v>1235862</v>
      </c>
      <c r="AR9" s="44">
        <f t="shared" si="1"/>
        <v>4468</v>
      </c>
      <c r="AS9" s="44">
        <f t="shared" si="1"/>
        <v>18826195</v>
      </c>
      <c r="AT9" s="44">
        <f t="shared" si="1"/>
        <v>41767261</v>
      </c>
      <c r="AU9" s="44">
        <f t="shared" si="1"/>
        <v>6187258</v>
      </c>
      <c r="AV9" s="44">
        <f t="shared" si="1"/>
        <v>8101065</v>
      </c>
      <c r="AW9" s="44">
        <f t="shared" si="1"/>
        <v>4562667</v>
      </c>
      <c r="AX9" s="44">
        <f t="shared" si="1"/>
        <v>496304</v>
      </c>
      <c r="AY9" s="44">
        <f t="shared" si="1"/>
        <v>0</v>
      </c>
      <c r="AZ9" s="44">
        <f t="shared" si="1"/>
        <v>1414800</v>
      </c>
      <c r="BA9" s="44">
        <f t="shared" si="1"/>
        <v>9796240</v>
      </c>
      <c r="BB9" s="44">
        <f t="shared" si="1"/>
        <v>4291203</v>
      </c>
      <c r="BC9" s="44">
        <f t="shared" si="1"/>
        <v>6605358</v>
      </c>
      <c r="BD9" s="44">
        <f t="shared" si="1"/>
        <v>312366</v>
      </c>
      <c r="BE9" s="44">
        <f t="shared" si="1"/>
        <v>971534</v>
      </c>
      <c r="BF9" s="48">
        <f>BF25+BF34</f>
        <v>358448</v>
      </c>
      <c r="BG9" s="48">
        <f aca="true" t="shared" si="2" ref="BG9:BZ9">BG25+BG34</f>
        <v>40051</v>
      </c>
      <c r="BH9" s="48">
        <f t="shared" si="2"/>
        <v>250412</v>
      </c>
      <c r="BI9" s="48">
        <f t="shared" si="2"/>
        <v>59855</v>
      </c>
      <c r="BJ9" s="48">
        <f t="shared" si="2"/>
        <v>1518</v>
      </c>
      <c r="BK9" s="48">
        <f t="shared" si="2"/>
        <v>0</v>
      </c>
      <c r="BL9" s="48">
        <f t="shared" si="2"/>
        <v>6612</v>
      </c>
      <c r="BM9" s="48">
        <f t="shared" si="2"/>
        <v>399831</v>
      </c>
      <c r="BN9" s="48">
        <f t="shared" si="2"/>
        <v>181545</v>
      </c>
      <c r="BO9" s="48">
        <f t="shared" si="2"/>
        <v>0</v>
      </c>
      <c r="BP9" s="48">
        <f t="shared" si="2"/>
        <v>216941</v>
      </c>
      <c r="BQ9" s="48">
        <f t="shared" si="2"/>
        <v>0</v>
      </c>
      <c r="BR9" s="48">
        <f t="shared" si="2"/>
        <v>0</v>
      </c>
      <c r="BS9" s="48">
        <f t="shared" si="2"/>
        <v>0</v>
      </c>
      <c r="BT9" s="48">
        <f t="shared" si="2"/>
        <v>114</v>
      </c>
      <c r="BU9" s="48">
        <f t="shared" si="2"/>
        <v>1231</v>
      </c>
      <c r="BV9" s="48">
        <f t="shared" si="2"/>
        <v>213255</v>
      </c>
      <c r="BW9" s="48">
        <f t="shared" si="2"/>
        <v>542</v>
      </c>
      <c r="BX9" s="48">
        <f t="shared" si="2"/>
        <v>0</v>
      </c>
      <c r="BY9" s="48">
        <f t="shared" si="2"/>
        <v>0</v>
      </c>
      <c r="BZ9" s="48">
        <f t="shared" si="2"/>
        <v>212713</v>
      </c>
      <c r="CA9" s="44">
        <f t="shared" si="1"/>
        <v>76917724</v>
      </c>
      <c r="CB9" s="44">
        <f t="shared" si="1"/>
        <v>1012273</v>
      </c>
      <c r="CC9" s="44">
        <f t="shared" si="1"/>
        <v>542273</v>
      </c>
      <c r="CD9" s="44">
        <f t="shared" si="1"/>
        <v>470000</v>
      </c>
      <c r="CE9" s="44">
        <f t="shared" si="1"/>
        <v>0</v>
      </c>
      <c r="CF9" s="44">
        <f t="shared" si="1"/>
        <v>0</v>
      </c>
      <c r="CG9" s="45">
        <f t="shared" si="1"/>
        <v>415789326</v>
      </c>
    </row>
    <row r="10" spans="1:85" ht="15" customHeight="1">
      <c r="A10" s="97"/>
      <c r="B10" s="98"/>
      <c r="C10" s="98"/>
      <c r="D10" s="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4"/>
      <c r="CB10" s="44"/>
      <c r="CC10" s="44"/>
      <c r="CD10" s="44"/>
      <c r="CE10" s="44"/>
      <c r="CF10" s="44"/>
      <c r="CG10" s="45"/>
    </row>
    <row r="11" spans="1:85" ht="26.25" customHeight="1">
      <c r="A11" s="97">
        <v>1</v>
      </c>
      <c r="B11" s="98"/>
      <c r="C11" s="99" t="s">
        <v>51</v>
      </c>
      <c r="D11" s="6"/>
      <c r="E11" s="44">
        <v>697534</v>
      </c>
      <c r="F11" s="44">
        <v>8286687</v>
      </c>
      <c r="G11" s="44">
        <v>6991984</v>
      </c>
      <c r="H11" s="44">
        <v>577589</v>
      </c>
      <c r="I11" s="44">
        <v>475209</v>
      </c>
      <c r="J11" s="44">
        <v>70589</v>
      </c>
      <c r="K11" s="44">
        <v>62055</v>
      </c>
      <c r="L11" s="44">
        <v>109261</v>
      </c>
      <c r="M11" s="44">
        <v>20586370</v>
      </c>
      <c r="N11" s="44">
        <v>4531030</v>
      </c>
      <c r="O11" s="44">
        <v>8319336</v>
      </c>
      <c r="P11" s="44">
        <v>5724600</v>
      </c>
      <c r="Q11" s="44">
        <v>2007208</v>
      </c>
      <c r="R11" s="44">
        <v>4196</v>
      </c>
      <c r="S11" s="44">
        <v>9428958</v>
      </c>
      <c r="T11" s="44">
        <v>5235464</v>
      </c>
      <c r="U11" s="44">
        <v>52157</v>
      </c>
      <c r="V11" s="44">
        <v>190441</v>
      </c>
      <c r="W11" s="44">
        <v>3950896</v>
      </c>
      <c r="X11" s="44">
        <v>161179</v>
      </c>
      <c r="Y11" s="44">
        <v>0</v>
      </c>
      <c r="Z11" s="44">
        <v>161179</v>
      </c>
      <c r="AA11" s="44">
        <v>1831112</v>
      </c>
      <c r="AB11" s="44">
        <v>610420</v>
      </c>
      <c r="AC11" s="44">
        <v>18318</v>
      </c>
      <c r="AD11" s="44">
        <v>632064</v>
      </c>
      <c r="AE11" s="44">
        <v>223504</v>
      </c>
      <c r="AF11" s="44">
        <v>346806</v>
      </c>
      <c r="AG11" s="44">
        <v>1413513</v>
      </c>
      <c r="AH11" s="44">
        <v>7186739</v>
      </c>
      <c r="AI11" s="44">
        <v>208131</v>
      </c>
      <c r="AJ11" s="44">
        <v>1193402</v>
      </c>
      <c r="AK11" s="44">
        <v>307797</v>
      </c>
      <c r="AL11" s="44">
        <v>996116</v>
      </c>
      <c r="AM11" s="44">
        <v>110415</v>
      </c>
      <c r="AN11" s="44">
        <v>627252</v>
      </c>
      <c r="AO11" s="44">
        <v>2907428</v>
      </c>
      <c r="AP11" s="44">
        <v>779838</v>
      </c>
      <c r="AQ11" s="44">
        <v>56360</v>
      </c>
      <c r="AR11" s="44">
        <v>0</v>
      </c>
      <c r="AS11" s="44">
        <v>3070783</v>
      </c>
      <c r="AT11" s="44">
        <v>8484703</v>
      </c>
      <c r="AU11" s="44">
        <v>1005479</v>
      </c>
      <c r="AV11" s="44">
        <v>1499763</v>
      </c>
      <c r="AW11" s="44">
        <v>836928</v>
      </c>
      <c r="AX11" s="44">
        <v>492875</v>
      </c>
      <c r="AY11" s="44">
        <v>0</v>
      </c>
      <c r="AZ11" s="44">
        <v>520733</v>
      </c>
      <c r="BA11" s="44">
        <v>1537690</v>
      </c>
      <c r="BB11" s="44">
        <v>731647</v>
      </c>
      <c r="BC11" s="44">
        <v>1547222</v>
      </c>
      <c r="BD11" s="44">
        <v>312366</v>
      </c>
      <c r="BE11" s="44">
        <v>51589</v>
      </c>
      <c r="BF11" s="48">
        <v>33468</v>
      </c>
      <c r="BG11" s="48">
        <v>0</v>
      </c>
      <c r="BH11" s="48">
        <v>26476</v>
      </c>
      <c r="BI11" s="48">
        <v>6992</v>
      </c>
      <c r="BJ11" s="48">
        <v>0</v>
      </c>
      <c r="BK11" s="48">
        <v>0</v>
      </c>
      <c r="BL11" s="48">
        <v>0</v>
      </c>
      <c r="BM11" s="48">
        <v>17579</v>
      </c>
      <c r="BN11" s="48">
        <v>17579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48">
        <v>542</v>
      </c>
      <c r="BW11" s="48">
        <v>542</v>
      </c>
      <c r="BX11" s="48">
        <v>0</v>
      </c>
      <c r="BY11" s="48">
        <v>0</v>
      </c>
      <c r="BZ11" s="48">
        <v>0</v>
      </c>
      <c r="CA11" s="44">
        <v>15349599</v>
      </c>
      <c r="CB11" s="44">
        <v>17882</v>
      </c>
      <c r="CC11" s="44">
        <v>0</v>
      </c>
      <c r="CD11" s="44">
        <v>17882</v>
      </c>
      <c r="CE11" s="44">
        <v>0</v>
      </c>
      <c r="CF11" s="44">
        <v>0</v>
      </c>
      <c r="CG11" s="45">
        <v>76566648</v>
      </c>
    </row>
    <row r="12" spans="1:85" ht="26.25" customHeight="1">
      <c r="A12" s="97">
        <v>2</v>
      </c>
      <c r="B12" s="98"/>
      <c r="C12" s="99" t="s">
        <v>52</v>
      </c>
      <c r="D12" s="6"/>
      <c r="E12" s="44">
        <v>451911</v>
      </c>
      <c r="F12" s="44">
        <v>6578350</v>
      </c>
      <c r="G12" s="44">
        <v>5972146</v>
      </c>
      <c r="H12" s="44">
        <v>241154</v>
      </c>
      <c r="I12" s="44">
        <v>146121</v>
      </c>
      <c r="J12" s="44">
        <v>113597</v>
      </c>
      <c r="K12" s="44">
        <v>30445</v>
      </c>
      <c r="L12" s="44">
        <v>74887</v>
      </c>
      <c r="M12" s="44">
        <v>10837681</v>
      </c>
      <c r="N12" s="44">
        <v>2476940</v>
      </c>
      <c r="O12" s="44">
        <v>4636710</v>
      </c>
      <c r="P12" s="44">
        <v>2398549</v>
      </c>
      <c r="Q12" s="44">
        <v>1310219</v>
      </c>
      <c r="R12" s="44">
        <v>15263</v>
      </c>
      <c r="S12" s="44">
        <v>2984688</v>
      </c>
      <c r="T12" s="44">
        <v>1242592</v>
      </c>
      <c r="U12" s="44">
        <v>61</v>
      </c>
      <c r="V12" s="44">
        <v>0</v>
      </c>
      <c r="W12" s="44">
        <v>1742035</v>
      </c>
      <c r="X12" s="44">
        <v>28652</v>
      </c>
      <c r="Y12" s="44">
        <v>0</v>
      </c>
      <c r="Z12" s="44">
        <v>28652</v>
      </c>
      <c r="AA12" s="44">
        <v>702800</v>
      </c>
      <c r="AB12" s="44">
        <v>169229</v>
      </c>
      <c r="AC12" s="44">
        <v>21397</v>
      </c>
      <c r="AD12" s="44">
        <v>406661</v>
      </c>
      <c r="AE12" s="44">
        <v>32886</v>
      </c>
      <c r="AF12" s="44">
        <v>72627</v>
      </c>
      <c r="AG12" s="44">
        <v>809173</v>
      </c>
      <c r="AH12" s="44">
        <v>4678888</v>
      </c>
      <c r="AI12" s="44">
        <v>175483</v>
      </c>
      <c r="AJ12" s="44">
        <v>552484</v>
      </c>
      <c r="AK12" s="44">
        <v>96303</v>
      </c>
      <c r="AL12" s="44">
        <v>65417</v>
      </c>
      <c r="AM12" s="44">
        <v>12287</v>
      </c>
      <c r="AN12" s="44">
        <v>624897</v>
      </c>
      <c r="AO12" s="44">
        <v>2529784</v>
      </c>
      <c r="AP12" s="44">
        <v>423753</v>
      </c>
      <c r="AQ12" s="44">
        <v>198435</v>
      </c>
      <c r="AR12" s="44">
        <v>45</v>
      </c>
      <c r="AS12" s="44">
        <v>1867084</v>
      </c>
      <c r="AT12" s="44">
        <v>3558842</v>
      </c>
      <c r="AU12" s="44">
        <v>462016</v>
      </c>
      <c r="AV12" s="44">
        <v>920208</v>
      </c>
      <c r="AW12" s="44">
        <v>481568</v>
      </c>
      <c r="AX12" s="44">
        <v>0</v>
      </c>
      <c r="AY12" s="44">
        <v>0</v>
      </c>
      <c r="AZ12" s="44">
        <v>0</v>
      </c>
      <c r="BA12" s="44">
        <v>844263</v>
      </c>
      <c r="BB12" s="44">
        <v>213796</v>
      </c>
      <c r="BC12" s="44">
        <v>636991</v>
      </c>
      <c r="BD12" s="44">
        <v>0</v>
      </c>
      <c r="BE12" s="44">
        <v>39681</v>
      </c>
      <c r="BF12" s="48">
        <v>30505</v>
      </c>
      <c r="BG12" s="48">
        <v>2829</v>
      </c>
      <c r="BH12" s="48">
        <v>26207</v>
      </c>
      <c r="BI12" s="48">
        <v>355</v>
      </c>
      <c r="BJ12" s="48">
        <v>1114</v>
      </c>
      <c r="BK12" s="48">
        <v>0</v>
      </c>
      <c r="BL12" s="48">
        <v>0</v>
      </c>
      <c r="BM12" s="48">
        <v>9176</v>
      </c>
      <c r="BN12" s="48">
        <v>960</v>
      </c>
      <c r="BO12" s="48">
        <v>0</v>
      </c>
      <c r="BP12" s="48">
        <v>7767</v>
      </c>
      <c r="BQ12" s="48">
        <v>0</v>
      </c>
      <c r="BR12" s="48">
        <v>0</v>
      </c>
      <c r="BS12" s="48">
        <v>0</v>
      </c>
      <c r="BT12" s="48">
        <v>0</v>
      </c>
      <c r="BU12" s="48">
        <v>449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4">
        <v>8712686</v>
      </c>
      <c r="CB12" s="44">
        <v>271051</v>
      </c>
      <c r="CC12" s="44">
        <v>0</v>
      </c>
      <c r="CD12" s="44">
        <v>271051</v>
      </c>
      <c r="CE12" s="44">
        <v>0</v>
      </c>
      <c r="CF12" s="44">
        <v>0</v>
      </c>
      <c r="CG12" s="45">
        <v>41521487</v>
      </c>
    </row>
    <row r="13" spans="1:85" ht="26.25" customHeight="1">
      <c r="A13" s="97">
        <v>3</v>
      </c>
      <c r="B13" s="98"/>
      <c r="C13" s="99" t="s">
        <v>53</v>
      </c>
      <c r="D13" s="6"/>
      <c r="E13" s="44">
        <v>510881</v>
      </c>
      <c r="F13" s="44">
        <v>9775921</v>
      </c>
      <c r="G13" s="44">
        <v>8704028</v>
      </c>
      <c r="H13" s="44">
        <v>526557</v>
      </c>
      <c r="I13" s="44">
        <v>383859</v>
      </c>
      <c r="J13" s="44">
        <v>51502</v>
      </c>
      <c r="K13" s="44">
        <v>66335</v>
      </c>
      <c r="L13" s="44">
        <v>43640</v>
      </c>
      <c r="M13" s="44">
        <v>11193607</v>
      </c>
      <c r="N13" s="44">
        <v>2429151</v>
      </c>
      <c r="O13" s="44">
        <v>4955213</v>
      </c>
      <c r="P13" s="44">
        <v>3172303</v>
      </c>
      <c r="Q13" s="44">
        <v>635340</v>
      </c>
      <c r="R13" s="44">
        <v>1600</v>
      </c>
      <c r="S13" s="44">
        <v>4641993</v>
      </c>
      <c r="T13" s="44">
        <v>2164800</v>
      </c>
      <c r="U13" s="44">
        <v>15548</v>
      </c>
      <c r="V13" s="44">
        <v>0</v>
      </c>
      <c r="W13" s="44">
        <v>2461645</v>
      </c>
      <c r="X13" s="44">
        <v>63357</v>
      </c>
      <c r="Y13" s="44">
        <v>0</v>
      </c>
      <c r="Z13" s="44">
        <v>63357</v>
      </c>
      <c r="AA13" s="44">
        <v>1615004</v>
      </c>
      <c r="AB13" s="44">
        <v>493957</v>
      </c>
      <c r="AC13" s="44">
        <v>42963</v>
      </c>
      <c r="AD13" s="44">
        <v>715900</v>
      </c>
      <c r="AE13" s="44">
        <v>268166</v>
      </c>
      <c r="AF13" s="44">
        <v>94018</v>
      </c>
      <c r="AG13" s="44">
        <v>709439</v>
      </c>
      <c r="AH13" s="44">
        <v>4663463</v>
      </c>
      <c r="AI13" s="44">
        <v>306259</v>
      </c>
      <c r="AJ13" s="44">
        <v>852820</v>
      </c>
      <c r="AK13" s="44">
        <v>78679</v>
      </c>
      <c r="AL13" s="44">
        <v>9239</v>
      </c>
      <c r="AM13" s="44">
        <v>20862</v>
      </c>
      <c r="AN13" s="44">
        <v>91901</v>
      </c>
      <c r="AO13" s="44">
        <v>2423958</v>
      </c>
      <c r="AP13" s="44">
        <v>661803</v>
      </c>
      <c r="AQ13" s="44">
        <v>217942</v>
      </c>
      <c r="AR13" s="44">
        <v>0</v>
      </c>
      <c r="AS13" s="44">
        <v>2122052</v>
      </c>
      <c r="AT13" s="44">
        <v>4219277</v>
      </c>
      <c r="AU13" s="44">
        <v>436723</v>
      </c>
      <c r="AV13" s="44">
        <v>980543</v>
      </c>
      <c r="AW13" s="44">
        <v>664411</v>
      </c>
      <c r="AX13" s="44">
        <v>0</v>
      </c>
      <c r="AY13" s="44">
        <v>0</v>
      </c>
      <c r="AZ13" s="44">
        <v>265101</v>
      </c>
      <c r="BA13" s="44">
        <v>668240</v>
      </c>
      <c r="BB13" s="44">
        <v>499782</v>
      </c>
      <c r="BC13" s="44">
        <v>704477</v>
      </c>
      <c r="BD13" s="44">
        <v>0</v>
      </c>
      <c r="BE13" s="44">
        <v>13288</v>
      </c>
      <c r="BF13" s="48">
        <v>8741</v>
      </c>
      <c r="BG13" s="48">
        <v>729</v>
      </c>
      <c r="BH13" s="48">
        <v>7582</v>
      </c>
      <c r="BI13" s="48">
        <v>430</v>
      </c>
      <c r="BJ13" s="48">
        <v>0</v>
      </c>
      <c r="BK13" s="48">
        <v>0</v>
      </c>
      <c r="BL13" s="48">
        <v>0</v>
      </c>
      <c r="BM13" s="48">
        <v>4547</v>
      </c>
      <c r="BN13" s="48">
        <v>4119</v>
      </c>
      <c r="BO13" s="48">
        <v>0</v>
      </c>
      <c r="BP13" s="48">
        <v>28</v>
      </c>
      <c r="BQ13" s="48">
        <v>0</v>
      </c>
      <c r="BR13" s="48">
        <v>0</v>
      </c>
      <c r="BS13" s="48">
        <v>0</v>
      </c>
      <c r="BT13" s="48">
        <v>0</v>
      </c>
      <c r="BU13" s="48">
        <v>400</v>
      </c>
      <c r="BV13" s="48">
        <v>0</v>
      </c>
      <c r="BW13" s="48">
        <v>0</v>
      </c>
      <c r="BX13" s="48">
        <v>0</v>
      </c>
      <c r="BY13" s="48">
        <v>0</v>
      </c>
      <c r="BZ13" s="48">
        <v>0</v>
      </c>
      <c r="CA13" s="44">
        <v>10290076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5">
        <v>49818358</v>
      </c>
    </row>
    <row r="14" spans="1:85" ht="26.25" customHeight="1">
      <c r="A14" s="97">
        <v>4</v>
      </c>
      <c r="B14" s="98"/>
      <c r="C14" s="99" t="s">
        <v>54</v>
      </c>
      <c r="D14" s="6"/>
      <c r="E14" s="44">
        <v>286901</v>
      </c>
      <c r="F14" s="44">
        <v>3798938</v>
      </c>
      <c r="G14" s="44">
        <v>3402499</v>
      </c>
      <c r="H14" s="44">
        <v>195822</v>
      </c>
      <c r="I14" s="44">
        <v>96168</v>
      </c>
      <c r="J14" s="44">
        <v>22939</v>
      </c>
      <c r="K14" s="44">
        <v>58766</v>
      </c>
      <c r="L14" s="44">
        <v>22744</v>
      </c>
      <c r="M14" s="44">
        <v>4673367</v>
      </c>
      <c r="N14" s="44">
        <v>1018003</v>
      </c>
      <c r="O14" s="44">
        <v>2141959</v>
      </c>
      <c r="P14" s="44">
        <v>1273985</v>
      </c>
      <c r="Q14" s="44">
        <v>238952</v>
      </c>
      <c r="R14" s="44">
        <v>468</v>
      </c>
      <c r="S14" s="44">
        <v>2184393</v>
      </c>
      <c r="T14" s="44">
        <v>1501884</v>
      </c>
      <c r="U14" s="44">
        <v>2478</v>
      </c>
      <c r="V14" s="44">
        <v>0</v>
      </c>
      <c r="W14" s="44">
        <v>680031</v>
      </c>
      <c r="X14" s="44">
        <v>14469</v>
      </c>
      <c r="Y14" s="44">
        <v>0</v>
      </c>
      <c r="Z14" s="44">
        <v>14469</v>
      </c>
      <c r="AA14" s="44">
        <v>1451216</v>
      </c>
      <c r="AB14" s="44">
        <v>368523</v>
      </c>
      <c r="AC14" s="44">
        <v>20033</v>
      </c>
      <c r="AD14" s="44">
        <v>520765</v>
      </c>
      <c r="AE14" s="44">
        <v>184464</v>
      </c>
      <c r="AF14" s="44">
        <v>357431</v>
      </c>
      <c r="AG14" s="44">
        <v>604181</v>
      </c>
      <c r="AH14" s="44">
        <v>1668915</v>
      </c>
      <c r="AI14" s="44">
        <v>172586</v>
      </c>
      <c r="AJ14" s="44">
        <v>424851</v>
      </c>
      <c r="AK14" s="44">
        <v>33850</v>
      </c>
      <c r="AL14" s="44">
        <v>2633</v>
      </c>
      <c r="AM14" s="44">
        <v>2626</v>
      </c>
      <c r="AN14" s="44">
        <v>85580</v>
      </c>
      <c r="AO14" s="44">
        <v>685273</v>
      </c>
      <c r="AP14" s="44">
        <v>68120</v>
      </c>
      <c r="AQ14" s="44">
        <v>188973</v>
      </c>
      <c r="AR14" s="44">
        <v>4423</v>
      </c>
      <c r="AS14" s="44">
        <v>816209</v>
      </c>
      <c r="AT14" s="44">
        <v>2091080</v>
      </c>
      <c r="AU14" s="44">
        <v>198272</v>
      </c>
      <c r="AV14" s="44">
        <v>392137</v>
      </c>
      <c r="AW14" s="44">
        <v>244464</v>
      </c>
      <c r="AX14" s="44">
        <v>0</v>
      </c>
      <c r="AY14" s="44">
        <v>0</v>
      </c>
      <c r="AZ14" s="44">
        <v>0</v>
      </c>
      <c r="BA14" s="44">
        <v>719072</v>
      </c>
      <c r="BB14" s="44">
        <v>236999</v>
      </c>
      <c r="BC14" s="44">
        <v>300136</v>
      </c>
      <c r="BD14" s="44">
        <v>0</v>
      </c>
      <c r="BE14" s="44">
        <v>31453</v>
      </c>
      <c r="BF14" s="48">
        <v>4333</v>
      </c>
      <c r="BG14" s="48">
        <v>2</v>
      </c>
      <c r="BH14" s="48">
        <v>1456</v>
      </c>
      <c r="BI14" s="48">
        <v>2875</v>
      </c>
      <c r="BJ14" s="48">
        <v>0</v>
      </c>
      <c r="BK14" s="48">
        <v>0</v>
      </c>
      <c r="BL14" s="48">
        <v>0</v>
      </c>
      <c r="BM14" s="48">
        <v>27120</v>
      </c>
      <c r="BN14" s="48">
        <v>10542</v>
      </c>
      <c r="BO14" s="48">
        <v>0</v>
      </c>
      <c r="BP14" s="48">
        <v>16578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4">
        <v>4836383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5">
        <v>22457505</v>
      </c>
    </row>
    <row r="15" spans="1:85" ht="26.25" customHeight="1">
      <c r="A15" s="97">
        <v>5</v>
      </c>
      <c r="B15" s="98"/>
      <c r="C15" s="99" t="s">
        <v>55</v>
      </c>
      <c r="D15" s="6"/>
      <c r="E15" s="44">
        <v>364417</v>
      </c>
      <c r="F15" s="44">
        <v>3423839</v>
      </c>
      <c r="G15" s="44">
        <v>3033733</v>
      </c>
      <c r="H15" s="44">
        <v>178991</v>
      </c>
      <c r="I15" s="44">
        <v>119542</v>
      </c>
      <c r="J15" s="44">
        <v>25881</v>
      </c>
      <c r="K15" s="44">
        <v>24330</v>
      </c>
      <c r="L15" s="44">
        <v>41362</v>
      </c>
      <c r="M15" s="44">
        <v>6457978</v>
      </c>
      <c r="N15" s="44">
        <v>1556825</v>
      </c>
      <c r="O15" s="44">
        <v>2724701</v>
      </c>
      <c r="P15" s="44">
        <v>1769790</v>
      </c>
      <c r="Q15" s="44">
        <v>395574</v>
      </c>
      <c r="R15" s="44">
        <v>11088</v>
      </c>
      <c r="S15" s="44">
        <v>2089784</v>
      </c>
      <c r="T15" s="44">
        <v>841144</v>
      </c>
      <c r="U15" s="44">
        <v>19425</v>
      </c>
      <c r="V15" s="44">
        <v>0</v>
      </c>
      <c r="W15" s="44">
        <v>1229215</v>
      </c>
      <c r="X15" s="44">
        <v>115919</v>
      </c>
      <c r="Y15" s="44">
        <v>0</v>
      </c>
      <c r="Z15" s="44">
        <v>115919</v>
      </c>
      <c r="AA15" s="44">
        <v>724435</v>
      </c>
      <c r="AB15" s="44">
        <v>253410</v>
      </c>
      <c r="AC15" s="44">
        <v>11921</v>
      </c>
      <c r="AD15" s="44">
        <v>287433</v>
      </c>
      <c r="AE15" s="44">
        <v>91905</v>
      </c>
      <c r="AF15" s="44">
        <v>79766</v>
      </c>
      <c r="AG15" s="44">
        <v>459029</v>
      </c>
      <c r="AH15" s="44">
        <v>2172108</v>
      </c>
      <c r="AI15" s="44">
        <v>291384</v>
      </c>
      <c r="AJ15" s="44">
        <v>276643</v>
      </c>
      <c r="AK15" s="44">
        <v>106815</v>
      </c>
      <c r="AL15" s="44">
        <v>21647</v>
      </c>
      <c r="AM15" s="44">
        <v>48134</v>
      </c>
      <c r="AN15" s="44">
        <v>177373</v>
      </c>
      <c r="AO15" s="44">
        <v>1076349</v>
      </c>
      <c r="AP15" s="44">
        <v>122631</v>
      </c>
      <c r="AQ15" s="44">
        <v>51132</v>
      </c>
      <c r="AR15" s="44">
        <v>0</v>
      </c>
      <c r="AS15" s="44">
        <v>1237667</v>
      </c>
      <c r="AT15" s="44">
        <v>3167652</v>
      </c>
      <c r="AU15" s="44">
        <v>493735</v>
      </c>
      <c r="AV15" s="44">
        <v>480345</v>
      </c>
      <c r="AW15" s="44">
        <v>323039</v>
      </c>
      <c r="AX15" s="44">
        <v>0</v>
      </c>
      <c r="AY15" s="44">
        <v>0</v>
      </c>
      <c r="AZ15" s="44">
        <v>0</v>
      </c>
      <c r="BA15" s="44">
        <v>973052</v>
      </c>
      <c r="BB15" s="44">
        <v>389458</v>
      </c>
      <c r="BC15" s="44">
        <v>508023</v>
      </c>
      <c r="BD15" s="44">
        <v>0</v>
      </c>
      <c r="BE15" s="44">
        <v>36988</v>
      </c>
      <c r="BF15" s="48">
        <v>26389</v>
      </c>
      <c r="BG15" s="48">
        <v>0</v>
      </c>
      <c r="BH15" s="48">
        <v>12829</v>
      </c>
      <c r="BI15" s="48">
        <v>13560</v>
      </c>
      <c r="BJ15" s="48">
        <v>0</v>
      </c>
      <c r="BK15" s="48">
        <v>0</v>
      </c>
      <c r="BL15" s="48">
        <v>0</v>
      </c>
      <c r="BM15" s="48">
        <v>10599</v>
      </c>
      <c r="BN15" s="48">
        <v>9698</v>
      </c>
      <c r="BO15" s="48">
        <v>0</v>
      </c>
      <c r="BP15" s="48">
        <v>901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4">
        <v>3615717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5">
        <v>23865533</v>
      </c>
    </row>
    <row r="16" spans="1:85" ht="26.25" customHeight="1">
      <c r="A16" s="97">
        <v>6</v>
      </c>
      <c r="B16" s="98"/>
      <c r="C16" s="99" t="s">
        <v>56</v>
      </c>
      <c r="D16" s="6"/>
      <c r="E16" s="44">
        <v>252782</v>
      </c>
      <c r="F16" s="44">
        <v>3215203</v>
      </c>
      <c r="G16" s="44">
        <v>2921136</v>
      </c>
      <c r="H16" s="44">
        <v>142522</v>
      </c>
      <c r="I16" s="44">
        <v>66145</v>
      </c>
      <c r="J16" s="44">
        <v>21508</v>
      </c>
      <c r="K16" s="44">
        <v>42622</v>
      </c>
      <c r="L16" s="44">
        <v>21270</v>
      </c>
      <c r="M16" s="44">
        <v>3071793</v>
      </c>
      <c r="N16" s="44">
        <v>797612</v>
      </c>
      <c r="O16" s="44">
        <v>1219845</v>
      </c>
      <c r="P16" s="44">
        <v>832357</v>
      </c>
      <c r="Q16" s="44">
        <v>221136</v>
      </c>
      <c r="R16" s="44">
        <v>843</v>
      </c>
      <c r="S16" s="44">
        <v>1476694</v>
      </c>
      <c r="T16" s="44">
        <v>617968</v>
      </c>
      <c r="U16" s="44">
        <v>0</v>
      </c>
      <c r="V16" s="44">
        <v>0</v>
      </c>
      <c r="W16" s="44">
        <v>858726</v>
      </c>
      <c r="X16" s="44">
        <v>38073</v>
      </c>
      <c r="Y16" s="44">
        <v>0</v>
      </c>
      <c r="Z16" s="44">
        <v>38073</v>
      </c>
      <c r="AA16" s="44">
        <v>237820</v>
      </c>
      <c r="AB16" s="44">
        <v>78225</v>
      </c>
      <c r="AC16" s="44">
        <v>34</v>
      </c>
      <c r="AD16" s="44">
        <v>95822</v>
      </c>
      <c r="AE16" s="44">
        <v>27901</v>
      </c>
      <c r="AF16" s="44">
        <v>35838</v>
      </c>
      <c r="AG16" s="44">
        <v>199311</v>
      </c>
      <c r="AH16" s="44">
        <v>1257525</v>
      </c>
      <c r="AI16" s="44">
        <v>92214</v>
      </c>
      <c r="AJ16" s="44">
        <v>310172</v>
      </c>
      <c r="AK16" s="44">
        <v>42761</v>
      </c>
      <c r="AL16" s="44">
        <v>12914</v>
      </c>
      <c r="AM16" s="44">
        <v>39521</v>
      </c>
      <c r="AN16" s="44">
        <v>153547</v>
      </c>
      <c r="AO16" s="44">
        <v>286000</v>
      </c>
      <c r="AP16" s="44">
        <v>295656</v>
      </c>
      <c r="AQ16" s="44">
        <v>24740</v>
      </c>
      <c r="AR16" s="44">
        <v>0</v>
      </c>
      <c r="AS16" s="44">
        <v>488419</v>
      </c>
      <c r="AT16" s="44">
        <v>1707409</v>
      </c>
      <c r="AU16" s="44">
        <v>217646</v>
      </c>
      <c r="AV16" s="44">
        <v>326682</v>
      </c>
      <c r="AW16" s="44">
        <v>147956</v>
      </c>
      <c r="AX16" s="44">
        <v>0</v>
      </c>
      <c r="AY16" s="44">
        <v>0</v>
      </c>
      <c r="AZ16" s="44">
        <v>0</v>
      </c>
      <c r="BA16" s="44">
        <v>575525</v>
      </c>
      <c r="BB16" s="44">
        <v>177039</v>
      </c>
      <c r="BC16" s="44">
        <v>262561</v>
      </c>
      <c r="BD16" s="44">
        <v>0</v>
      </c>
      <c r="BE16" s="44">
        <v>6569</v>
      </c>
      <c r="BF16" s="48">
        <v>1330</v>
      </c>
      <c r="BG16" s="48">
        <v>0</v>
      </c>
      <c r="BH16" s="48">
        <v>1330</v>
      </c>
      <c r="BI16" s="48">
        <v>0</v>
      </c>
      <c r="BJ16" s="48">
        <v>0</v>
      </c>
      <c r="BK16" s="48">
        <v>0</v>
      </c>
      <c r="BL16" s="48">
        <v>0</v>
      </c>
      <c r="BM16" s="48">
        <v>5234</v>
      </c>
      <c r="BN16" s="48">
        <v>1464</v>
      </c>
      <c r="BO16" s="48">
        <v>0</v>
      </c>
      <c r="BP16" s="48">
        <v>3770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5</v>
      </c>
      <c r="BW16" s="48">
        <v>0</v>
      </c>
      <c r="BX16" s="48">
        <v>0</v>
      </c>
      <c r="BY16" s="48">
        <v>0</v>
      </c>
      <c r="BZ16" s="48">
        <v>5</v>
      </c>
      <c r="CA16" s="44">
        <v>1499574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5">
        <v>13451172</v>
      </c>
    </row>
    <row r="17" spans="1:85" ht="26.25" customHeight="1">
      <c r="A17" s="97">
        <v>7</v>
      </c>
      <c r="B17" s="98"/>
      <c r="C17" s="99" t="s">
        <v>57</v>
      </c>
      <c r="D17" s="6"/>
      <c r="E17" s="44">
        <v>463948</v>
      </c>
      <c r="F17" s="44">
        <v>7546976</v>
      </c>
      <c r="G17" s="44">
        <v>6772970</v>
      </c>
      <c r="H17" s="44">
        <v>406815</v>
      </c>
      <c r="I17" s="44">
        <v>199214</v>
      </c>
      <c r="J17" s="44">
        <v>85069</v>
      </c>
      <c r="K17" s="44">
        <v>41238</v>
      </c>
      <c r="L17" s="44">
        <v>41670</v>
      </c>
      <c r="M17" s="44">
        <v>9970723</v>
      </c>
      <c r="N17" s="44">
        <v>2496001</v>
      </c>
      <c r="O17" s="44">
        <v>4220452</v>
      </c>
      <c r="P17" s="44">
        <v>2638157</v>
      </c>
      <c r="Q17" s="44">
        <v>615018</v>
      </c>
      <c r="R17" s="44">
        <v>1095</v>
      </c>
      <c r="S17" s="44">
        <v>4162015</v>
      </c>
      <c r="T17" s="44">
        <v>1963517</v>
      </c>
      <c r="U17" s="44">
        <v>591</v>
      </c>
      <c r="V17" s="44">
        <v>0</v>
      </c>
      <c r="W17" s="44">
        <v>2197907</v>
      </c>
      <c r="X17" s="44">
        <v>75065</v>
      </c>
      <c r="Y17" s="44">
        <v>0</v>
      </c>
      <c r="Z17" s="44">
        <v>75065</v>
      </c>
      <c r="AA17" s="44">
        <v>1098169</v>
      </c>
      <c r="AB17" s="44">
        <v>460148</v>
      </c>
      <c r="AC17" s="44">
        <v>17511</v>
      </c>
      <c r="AD17" s="44">
        <v>339560</v>
      </c>
      <c r="AE17" s="44">
        <v>149198</v>
      </c>
      <c r="AF17" s="44">
        <v>131752</v>
      </c>
      <c r="AG17" s="44">
        <v>1903289</v>
      </c>
      <c r="AH17" s="44">
        <v>5011718</v>
      </c>
      <c r="AI17" s="44">
        <v>419791</v>
      </c>
      <c r="AJ17" s="44">
        <v>1060606</v>
      </c>
      <c r="AK17" s="44">
        <v>196224</v>
      </c>
      <c r="AL17" s="44">
        <v>208533</v>
      </c>
      <c r="AM17" s="44">
        <v>1224</v>
      </c>
      <c r="AN17" s="44">
        <v>209374</v>
      </c>
      <c r="AO17" s="44">
        <v>1806726</v>
      </c>
      <c r="AP17" s="44">
        <v>998688</v>
      </c>
      <c r="AQ17" s="44">
        <v>110552</v>
      </c>
      <c r="AR17" s="44">
        <v>0</v>
      </c>
      <c r="AS17" s="44">
        <v>2077143</v>
      </c>
      <c r="AT17" s="44">
        <v>4669080</v>
      </c>
      <c r="AU17" s="44">
        <v>1091433</v>
      </c>
      <c r="AV17" s="44">
        <v>851169</v>
      </c>
      <c r="AW17" s="44">
        <v>475565</v>
      </c>
      <c r="AX17" s="44">
        <v>0</v>
      </c>
      <c r="AY17" s="44">
        <v>0</v>
      </c>
      <c r="AZ17" s="44">
        <v>61913</v>
      </c>
      <c r="BA17" s="44">
        <v>1043402</v>
      </c>
      <c r="BB17" s="44">
        <v>580232</v>
      </c>
      <c r="BC17" s="44">
        <v>565366</v>
      </c>
      <c r="BD17" s="44">
        <v>0</v>
      </c>
      <c r="BE17" s="44">
        <v>80448</v>
      </c>
      <c r="BF17" s="48">
        <v>33123</v>
      </c>
      <c r="BG17" s="48">
        <v>4574</v>
      </c>
      <c r="BH17" s="48">
        <v>15186</v>
      </c>
      <c r="BI17" s="48">
        <v>13363</v>
      </c>
      <c r="BJ17" s="48">
        <v>0</v>
      </c>
      <c r="BK17" s="48">
        <v>0</v>
      </c>
      <c r="BL17" s="48">
        <v>0</v>
      </c>
      <c r="BM17" s="48">
        <v>34934</v>
      </c>
      <c r="BN17" s="48">
        <v>6656</v>
      </c>
      <c r="BO17" s="48">
        <v>0</v>
      </c>
      <c r="BP17" s="48">
        <v>28278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12391</v>
      </c>
      <c r="BW17" s="48">
        <v>0</v>
      </c>
      <c r="BX17" s="48">
        <v>0</v>
      </c>
      <c r="BY17" s="48">
        <v>0</v>
      </c>
      <c r="BZ17" s="48">
        <v>12391</v>
      </c>
      <c r="CA17" s="44">
        <v>7997307</v>
      </c>
      <c r="CB17" s="44">
        <v>592015</v>
      </c>
      <c r="CC17" s="44">
        <v>435817</v>
      </c>
      <c r="CD17" s="44">
        <v>156198</v>
      </c>
      <c r="CE17" s="44">
        <v>0</v>
      </c>
      <c r="CF17" s="44">
        <v>0</v>
      </c>
      <c r="CG17" s="45">
        <v>45647896</v>
      </c>
    </row>
    <row r="18" spans="1:85" ht="26.25" customHeight="1">
      <c r="A18" s="97">
        <v>8</v>
      </c>
      <c r="B18" s="98"/>
      <c r="C18" s="99" t="s">
        <v>58</v>
      </c>
      <c r="D18" s="6"/>
      <c r="E18" s="44">
        <v>284126</v>
      </c>
      <c r="F18" s="44">
        <v>3042581</v>
      </c>
      <c r="G18" s="44">
        <v>2765765</v>
      </c>
      <c r="H18" s="44">
        <v>151149</v>
      </c>
      <c r="I18" s="44">
        <v>67080</v>
      </c>
      <c r="J18" s="44">
        <v>21627</v>
      </c>
      <c r="K18" s="44">
        <v>8718</v>
      </c>
      <c r="L18" s="44">
        <v>28242</v>
      </c>
      <c r="M18" s="44">
        <v>3276402</v>
      </c>
      <c r="N18" s="44">
        <v>831726</v>
      </c>
      <c r="O18" s="44">
        <v>1306330</v>
      </c>
      <c r="P18" s="44">
        <v>929643</v>
      </c>
      <c r="Q18" s="44">
        <v>205290</v>
      </c>
      <c r="R18" s="44">
        <v>3413</v>
      </c>
      <c r="S18" s="44">
        <v>2466247</v>
      </c>
      <c r="T18" s="44">
        <v>1552401</v>
      </c>
      <c r="U18" s="44">
        <v>6568</v>
      </c>
      <c r="V18" s="44">
        <v>0</v>
      </c>
      <c r="W18" s="44">
        <v>907278</v>
      </c>
      <c r="X18" s="44">
        <v>26232</v>
      </c>
      <c r="Y18" s="44">
        <v>0</v>
      </c>
      <c r="Z18" s="44">
        <v>26232</v>
      </c>
      <c r="AA18" s="44">
        <v>445731</v>
      </c>
      <c r="AB18" s="44">
        <v>207097</v>
      </c>
      <c r="AC18" s="44">
        <v>427</v>
      </c>
      <c r="AD18" s="44">
        <v>87102</v>
      </c>
      <c r="AE18" s="44">
        <v>72334</v>
      </c>
      <c r="AF18" s="44">
        <v>78771</v>
      </c>
      <c r="AG18" s="44">
        <v>277782</v>
      </c>
      <c r="AH18" s="44">
        <v>1894332</v>
      </c>
      <c r="AI18" s="44">
        <v>120285</v>
      </c>
      <c r="AJ18" s="44">
        <v>180653</v>
      </c>
      <c r="AK18" s="44">
        <v>14570</v>
      </c>
      <c r="AL18" s="44">
        <v>5652</v>
      </c>
      <c r="AM18" s="44">
        <v>68</v>
      </c>
      <c r="AN18" s="44">
        <v>239923</v>
      </c>
      <c r="AO18" s="44">
        <v>1200000</v>
      </c>
      <c r="AP18" s="44">
        <v>67026</v>
      </c>
      <c r="AQ18" s="44">
        <v>66155</v>
      </c>
      <c r="AR18" s="44">
        <v>0</v>
      </c>
      <c r="AS18" s="44">
        <v>786740</v>
      </c>
      <c r="AT18" s="44">
        <v>1412620</v>
      </c>
      <c r="AU18" s="44">
        <v>237271</v>
      </c>
      <c r="AV18" s="44">
        <v>229165</v>
      </c>
      <c r="AW18" s="44">
        <v>140771</v>
      </c>
      <c r="AX18" s="44">
        <v>0</v>
      </c>
      <c r="AY18" s="44">
        <v>0</v>
      </c>
      <c r="AZ18" s="44">
        <v>59061</v>
      </c>
      <c r="BA18" s="44">
        <v>322403</v>
      </c>
      <c r="BB18" s="44">
        <v>205067</v>
      </c>
      <c r="BC18" s="44">
        <v>218882</v>
      </c>
      <c r="BD18" s="44">
        <v>0</v>
      </c>
      <c r="BE18" s="44">
        <v>24935</v>
      </c>
      <c r="BF18" s="48">
        <v>21823</v>
      </c>
      <c r="BG18" s="48">
        <v>352</v>
      </c>
      <c r="BH18" s="48">
        <v>21471</v>
      </c>
      <c r="BI18" s="48">
        <v>0</v>
      </c>
      <c r="BJ18" s="48">
        <v>0</v>
      </c>
      <c r="BK18" s="48">
        <v>0</v>
      </c>
      <c r="BL18" s="48">
        <v>0</v>
      </c>
      <c r="BM18" s="48">
        <v>3112</v>
      </c>
      <c r="BN18" s="48">
        <v>2031</v>
      </c>
      <c r="BO18" s="48">
        <v>0</v>
      </c>
      <c r="BP18" s="48">
        <v>699</v>
      </c>
      <c r="BQ18" s="48">
        <v>0</v>
      </c>
      <c r="BR18" s="48">
        <v>0</v>
      </c>
      <c r="BS18" s="48">
        <v>0</v>
      </c>
      <c r="BT18" s="48">
        <v>0</v>
      </c>
      <c r="BU18" s="48">
        <v>382</v>
      </c>
      <c r="BV18" s="48">
        <v>0</v>
      </c>
      <c r="BW18" s="48">
        <v>0</v>
      </c>
      <c r="BX18" s="48">
        <v>0</v>
      </c>
      <c r="BY18" s="48">
        <v>0</v>
      </c>
      <c r="BZ18" s="48">
        <v>0</v>
      </c>
      <c r="CA18" s="44">
        <v>1934950</v>
      </c>
      <c r="CB18" s="44">
        <v>102024</v>
      </c>
      <c r="CC18" s="44">
        <v>102024</v>
      </c>
      <c r="CD18" s="44">
        <v>0</v>
      </c>
      <c r="CE18" s="44">
        <v>0</v>
      </c>
      <c r="CF18" s="44">
        <v>0</v>
      </c>
      <c r="CG18" s="45">
        <v>15974702</v>
      </c>
    </row>
    <row r="19" spans="1:85" ht="26.25" customHeight="1">
      <c r="A19" s="97">
        <v>9</v>
      </c>
      <c r="B19" s="98"/>
      <c r="C19" s="99" t="s">
        <v>59</v>
      </c>
      <c r="D19" s="6"/>
      <c r="E19" s="44">
        <v>214265</v>
      </c>
      <c r="F19" s="44">
        <v>2535068</v>
      </c>
      <c r="G19" s="44">
        <v>2217567</v>
      </c>
      <c r="H19" s="44">
        <v>118108</v>
      </c>
      <c r="I19" s="44">
        <v>75510</v>
      </c>
      <c r="J19" s="44">
        <v>51218</v>
      </c>
      <c r="K19" s="44">
        <v>47192</v>
      </c>
      <c r="L19" s="44">
        <v>25473</v>
      </c>
      <c r="M19" s="44">
        <v>2889202</v>
      </c>
      <c r="N19" s="44">
        <v>708609</v>
      </c>
      <c r="O19" s="44">
        <v>1321677</v>
      </c>
      <c r="P19" s="44">
        <v>762883</v>
      </c>
      <c r="Q19" s="44">
        <v>90427</v>
      </c>
      <c r="R19" s="44">
        <v>5606</v>
      </c>
      <c r="S19" s="44">
        <v>1186986</v>
      </c>
      <c r="T19" s="44">
        <v>526335</v>
      </c>
      <c r="U19" s="44">
        <v>13</v>
      </c>
      <c r="V19" s="44">
        <v>0</v>
      </c>
      <c r="W19" s="44">
        <v>660638</v>
      </c>
      <c r="X19" s="44">
        <v>9374</v>
      </c>
      <c r="Y19" s="44">
        <v>0</v>
      </c>
      <c r="Z19" s="44">
        <v>9374</v>
      </c>
      <c r="AA19" s="44">
        <v>1080270</v>
      </c>
      <c r="AB19" s="44">
        <v>270992</v>
      </c>
      <c r="AC19" s="44">
        <v>22283</v>
      </c>
      <c r="AD19" s="44">
        <v>552221</v>
      </c>
      <c r="AE19" s="44">
        <v>87222</v>
      </c>
      <c r="AF19" s="44">
        <v>147552</v>
      </c>
      <c r="AG19" s="44">
        <v>393454</v>
      </c>
      <c r="AH19" s="44">
        <v>892074</v>
      </c>
      <c r="AI19" s="44">
        <v>116601</v>
      </c>
      <c r="AJ19" s="44">
        <v>232655</v>
      </c>
      <c r="AK19" s="44">
        <v>24474</v>
      </c>
      <c r="AL19" s="44">
        <v>96</v>
      </c>
      <c r="AM19" s="44">
        <v>22</v>
      </c>
      <c r="AN19" s="44">
        <v>10897</v>
      </c>
      <c r="AO19" s="44">
        <v>455547</v>
      </c>
      <c r="AP19" s="44">
        <v>21974</v>
      </c>
      <c r="AQ19" s="44">
        <v>29808</v>
      </c>
      <c r="AR19" s="44">
        <v>0</v>
      </c>
      <c r="AS19" s="44">
        <v>563697</v>
      </c>
      <c r="AT19" s="44">
        <v>1266569</v>
      </c>
      <c r="AU19" s="44">
        <v>213801</v>
      </c>
      <c r="AV19" s="44">
        <v>303340</v>
      </c>
      <c r="AW19" s="44">
        <v>109835</v>
      </c>
      <c r="AX19" s="44">
        <v>3429</v>
      </c>
      <c r="AY19" s="44">
        <v>0</v>
      </c>
      <c r="AZ19" s="44">
        <v>17558</v>
      </c>
      <c r="BA19" s="44">
        <v>334670</v>
      </c>
      <c r="BB19" s="44">
        <v>85576</v>
      </c>
      <c r="BC19" s="44">
        <v>198360</v>
      </c>
      <c r="BD19" s="44">
        <v>0</v>
      </c>
      <c r="BE19" s="44">
        <v>15687</v>
      </c>
      <c r="BF19" s="48">
        <v>15687</v>
      </c>
      <c r="BG19" s="48">
        <v>0</v>
      </c>
      <c r="BH19" s="48">
        <v>1770</v>
      </c>
      <c r="BI19" s="48">
        <v>13513</v>
      </c>
      <c r="BJ19" s="48">
        <v>404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0</v>
      </c>
      <c r="CA19" s="44">
        <v>3648551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5">
        <v>14695197</v>
      </c>
    </row>
    <row r="20" spans="1:85" ht="26.25" customHeight="1">
      <c r="A20" s="97">
        <v>10</v>
      </c>
      <c r="B20" s="98"/>
      <c r="C20" s="99" t="s">
        <v>60</v>
      </c>
      <c r="D20" s="6"/>
      <c r="E20" s="44">
        <v>208337</v>
      </c>
      <c r="F20" s="44">
        <v>1764862</v>
      </c>
      <c r="G20" s="44">
        <v>1526720</v>
      </c>
      <c r="H20" s="44">
        <v>116075</v>
      </c>
      <c r="I20" s="44">
        <v>66445</v>
      </c>
      <c r="J20" s="44">
        <v>20041</v>
      </c>
      <c r="K20" s="44">
        <v>15569</v>
      </c>
      <c r="L20" s="44">
        <v>20012</v>
      </c>
      <c r="M20" s="44">
        <v>2497573</v>
      </c>
      <c r="N20" s="44">
        <v>633981</v>
      </c>
      <c r="O20" s="44">
        <v>1142904</v>
      </c>
      <c r="P20" s="44">
        <v>588066</v>
      </c>
      <c r="Q20" s="44">
        <v>132535</v>
      </c>
      <c r="R20" s="44">
        <v>87</v>
      </c>
      <c r="S20" s="44">
        <v>1067897</v>
      </c>
      <c r="T20" s="44">
        <v>697743</v>
      </c>
      <c r="U20" s="44">
        <v>3628</v>
      </c>
      <c r="V20" s="44">
        <v>0</v>
      </c>
      <c r="W20" s="44">
        <v>366526</v>
      </c>
      <c r="X20" s="44">
        <v>32428</v>
      </c>
      <c r="Y20" s="44">
        <v>0</v>
      </c>
      <c r="Z20" s="44">
        <v>32428</v>
      </c>
      <c r="AA20" s="44">
        <v>732978</v>
      </c>
      <c r="AB20" s="44">
        <v>308845</v>
      </c>
      <c r="AC20" s="44">
        <v>2055</v>
      </c>
      <c r="AD20" s="44">
        <v>299860</v>
      </c>
      <c r="AE20" s="44">
        <v>22879</v>
      </c>
      <c r="AF20" s="44">
        <v>99339</v>
      </c>
      <c r="AG20" s="44">
        <v>121227</v>
      </c>
      <c r="AH20" s="44">
        <v>1167082</v>
      </c>
      <c r="AI20" s="44">
        <v>116038</v>
      </c>
      <c r="AJ20" s="44">
        <v>155581</v>
      </c>
      <c r="AK20" s="44">
        <v>14483</v>
      </c>
      <c r="AL20" s="44">
        <v>5789</v>
      </c>
      <c r="AM20" s="44">
        <v>29975</v>
      </c>
      <c r="AN20" s="44">
        <v>63913</v>
      </c>
      <c r="AO20" s="44">
        <v>691149</v>
      </c>
      <c r="AP20" s="44">
        <v>73678</v>
      </c>
      <c r="AQ20" s="44">
        <v>16476</v>
      </c>
      <c r="AR20" s="44">
        <v>0</v>
      </c>
      <c r="AS20" s="44">
        <v>679065</v>
      </c>
      <c r="AT20" s="44">
        <v>1028160</v>
      </c>
      <c r="AU20" s="44">
        <v>137150</v>
      </c>
      <c r="AV20" s="44">
        <v>281298</v>
      </c>
      <c r="AW20" s="44">
        <v>128268</v>
      </c>
      <c r="AX20" s="44">
        <v>0</v>
      </c>
      <c r="AY20" s="44">
        <v>0</v>
      </c>
      <c r="AZ20" s="44">
        <v>0</v>
      </c>
      <c r="BA20" s="44">
        <v>175662</v>
      </c>
      <c r="BB20" s="44">
        <v>140848</v>
      </c>
      <c r="BC20" s="44">
        <v>164934</v>
      </c>
      <c r="BD20" s="44">
        <v>0</v>
      </c>
      <c r="BE20" s="44">
        <v>50864</v>
      </c>
      <c r="BF20" s="48">
        <v>48892</v>
      </c>
      <c r="BG20" s="48">
        <v>1241</v>
      </c>
      <c r="BH20" s="48">
        <v>43064</v>
      </c>
      <c r="BI20" s="48">
        <v>0</v>
      </c>
      <c r="BJ20" s="48">
        <v>0</v>
      </c>
      <c r="BK20" s="48">
        <v>0</v>
      </c>
      <c r="BL20" s="48">
        <v>4587</v>
      </c>
      <c r="BM20" s="48">
        <v>1972</v>
      </c>
      <c r="BN20" s="48">
        <v>1116</v>
      </c>
      <c r="BO20" s="48">
        <v>0</v>
      </c>
      <c r="BP20" s="48">
        <v>856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4">
        <v>2056804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5">
        <v>11407277</v>
      </c>
    </row>
    <row r="21" spans="1:85" ht="26.25" customHeight="1">
      <c r="A21" s="97">
        <v>11</v>
      </c>
      <c r="B21" s="98"/>
      <c r="C21" s="99" t="s">
        <v>61</v>
      </c>
      <c r="D21" s="6"/>
      <c r="E21" s="44">
        <v>238376</v>
      </c>
      <c r="F21" s="44">
        <v>2422293</v>
      </c>
      <c r="G21" s="44">
        <v>2160531</v>
      </c>
      <c r="H21" s="44">
        <v>86974</v>
      </c>
      <c r="I21" s="44">
        <v>66245</v>
      </c>
      <c r="J21" s="44">
        <v>20064</v>
      </c>
      <c r="K21" s="44">
        <v>61509</v>
      </c>
      <c r="L21" s="44">
        <v>26970</v>
      </c>
      <c r="M21" s="44">
        <v>2260848</v>
      </c>
      <c r="N21" s="44">
        <v>557320</v>
      </c>
      <c r="O21" s="44">
        <v>1117520</v>
      </c>
      <c r="P21" s="44">
        <v>505458</v>
      </c>
      <c r="Q21" s="44">
        <v>80420</v>
      </c>
      <c r="R21" s="44">
        <v>130</v>
      </c>
      <c r="S21" s="44">
        <v>1707818</v>
      </c>
      <c r="T21" s="44">
        <v>1342417</v>
      </c>
      <c r="U21" s="44">
        <v>5121</v>
      </c>
      <c r="V21" s="44">
        <v>0</v>
      </c>
      <c r="W21" s="44">
        <v>360280</v>
      </c>
      <c r="X21" s="44">
        <v>63040</v>
      </c>
      <c r="Y21" s="44">
        <v>0</v>
      </c>
      <c r="Z21" s="44">
        <v>63040</v>
      </c>
      <c r="AA21" s="44">
        <v>698043</v>
      </c>
      <c r="AB21" s="44">
        <v>237141</v>
      </c>
      <c r="AC21" s="44">
        <v>11210</v>
      </c>
      <c r="AD21" s="44">
        <v>403003</v>
      </c>
      <c r="AE21" s="44">
        <v>46689</v>
      </c>
      <c r="AF21" s="44">
        <v>0</v>
      </c>
      <c r="AG21" s="44">
        <v>190068</v>
      </c>
      <c r="AH21" s="44">
        <v>1049704</v>
      </c>
      <c r="AI21" s="44">
        <v>169338</v>
      </c>
      <c r="AJ21" s="44">
        <v>166403</v>
      </c>
      <c r="AK21" s="44">
        <v>5796</v>
      </c>
      <c r="AL21" s="44">
        <v>0</v>
      </c>
      <c r="AM21" s="44">
        <v>1927</v>
      </c>
      <c r="AN21" s="44">
        <v>21084</v>
      </c>
      <c r="AO21" s="44">
        <v>672520</v>
      </c>
      <c r="AP21" s="44">
        <v>35</v>
      </c>
      <c r="AQ21" s="44">
        <v>12601</v>
      </c>
      <c r="AR21" s="44">
        <v>0</v>
      </c>
      <c r="AS21" s="44">
        <v>511259</v>
      </c>
      <c r="AT21" s="44">
        <v>1221921</v>
      </c>
      <c r="AU21" s="44">
        <v>180145</v>
      </c>
      <c r="AV21" s="44">
        <v>246369</v>
      </c>
      <c r="AW21" s="44">
        <v>136516</v>
      </c>
      <c r="AX21" s="44">
        <v>0</v>
      </c>
      <c r="AY21" s="44">
        <v>0</v>
      </c>
      <c r="AZ21" s="44">
        <v>0</v>
      </c>
      <c r="BA21" s="44">
        <v>361092</v>
      </c>
      <c r="BB21" s="44">
        <v>149646</v>
      </c>
      <c r="BC21" s="44">
        <v>148153</v>
      </c>
      <c r="BD21" s="44">
        <v>0</v>
      </c>
      <c r="BE21" s="44">
        <v>267387</v>
      </c>
      <c r="BF21" s="48">
        <v>85144</v>
      </c>
      <c r="BG21" s="48">
        <v>24102</v>
      </c>
      <c r="BH21" s="48">
        <v>54922</v>
      </c>
      <c r="BI21" s="48">
        <v>4095</v>
      </c>
      <c r="BJ21" s="48">
        <v>0</v>
      </c>
      <c r="BK21" s="48">
        <v>0</v>
      </c>
      <c r="BL21" s="48">
        <v>2025</v>
      </c>
      <c r="BM21" s="48">
        <v>181977</v>
      </c>
      <c r="BN21" s="48">
        <v>67307</v>
      </c>
      <c r="BO21" s="48">
        <v>0</v>
      </c>
      <c r="BP21" s="48">
        <v>114670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266</v>
      </c>
      <c r="BW21" s="48">
        <v>0</v>
      </c>
      <c r="BX21" s="48">
        <v>0</v>
      </c>
      <c r="BY21" s="48">
        <v>0</v>
      </c>
      <c r="BZ21" s="48">
        <v>266</v>
      </c>
      <c r="CA21" s="44">
        <v>2012686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5">
        <v>12643443</v>
      </c>
    </row>
    <row r="22" spans="1:85" ht="26.25" customHeight="1">
      <c r="A22" s="97">
        <v>12</v>
      </c>
      <c r="B22" s="98"/>
      <c r="C22" s="99" t="s">
        <v>62</v>
      </c>
      <c r="D22" s="6"/>
      <c r="E22" s="44">
        <v>507599</v>
      </c>
      <c r="F22" s="44">
        <v>8540126</v>
      </c>
      <c r="G22" s="44">
        <v>7856330</v>
      </c>
      <c r="H22" s="44">
        <v>244517</v>
      </c>
      <c r="I22" s="44">
        <v>281243</v>
      </c>
      <c r="J22" s="44">
        <v>90637</v>
      </c>
      <c r="K22" s="44">
        <v>15232</v>
      </c>
      <c r="L22" s="44">
        <v>52167</v>
      </c>
      <c r="M22" s="44">
        <v>9113586</v>
      </c>
      <c r="N22" s="44">
        <v>2016102</v>
      </c>
      <c r="O22" s="44">
        <v>3706497</v>
      </c>
      <c r="P22" s="44">
        <v>2687858</v>
      </c>
      <c r="Q22" s="44">
        <v>702129</v>
      </c>
      <c r="R22" s="44">
        <v>1000</v>
      </c>
      <c r="S22" s="44">
        <v>4627113</v>
      </c>
      <c r="T22" s="44">
        <v>2047916</v>
      </c>
      <c r="U22" s="44">
        <v>7996</v>
      </c>
      <c r="V22" s="44">
        <v>0</v>
      </c>
      <c r="W22" s="44">
        <v>2571201</v>
      </c>
      <c r="X22" s="44">
        <v>54178</v>
      </c>
      <c r="Y22" s="44">
        <v>0</v>
      </c>
      <c r="Z22" s="44">
        <v>54178</v>
      </c>
      <c r="AA22" s="44">
        <v>914782</v>
      </c>
      <c r="AB22" s="44">
        <v>319879</v>
      </c>
      <c r="AC22" s="44">
        <v>17502</v>
      </c>
      <c r="AD22" s="44">
        <v>299229</v>
      </c>
      <c r="AE22" s="44">
        <v>128021</v>
      </c>
      <c r="AF22" s="44">
        <v>150151</v>
      </c>
      <c r="AG22" s="44">
        <v>843464</v>
      </c>
      <c r="AH22" s="44">
        <v>4510814</v>
      </c>
      <c r="AI22" s="44">
        <v>76779</v>
      </c>
      <c r="AJ22" s="44">
        <v>650778</v>
      </c>
      <c r="AK22" s="44">
        <v>111710</v>
      </c>
      <c r="AL22" s="44">
        <v>123903</v>
      </c>
      <c r="AM22" s="44">
        <v>81256</v>
      </c>
      <c r="AN22" s="44">
        <v>343397</v>
      </c>
      <c r="AO22" s="44">
        <v>2462522</v>
      </c>
      <c r="AP22" s="44">
        <v>595709</v>
      </c>
      <c r="AQ22" s="44">
        <v>64760</v>
      </c>
      <c r="AR22" s="44">
        <v>0</v>
      </c>
      <c r="AS22" s="44">
        <v>2088126</v>
      </c>
      <c r="AT22" s="44">
        <v>4583836</v>
      </c>
      <c r="AU22" s="44">
        <v>651979</v>
      </c>
      <c r="AV22" s="44">
        <v>737106</v>
      </c>
      <c r="AW22" s="44">
        <v>445870</v>
      </c>
      <c r="AX22" s="44">
        <v>0</v>
      </c>
      <c r="AY22" s="44">
        <v>0</v>
      </c>
      <c r="AZ22" s="44">
        <v>307371</v>
      </c>
      <c r="BA22" s="44">
        <v>1219224</v>
      </c>
      <c r="BB22" s="44">
        <v>479764</v>
      </c>
      <c r="BC22" s="44">
        <v>742522</v>
      </c>
      <c r="BD22" s="44">
        <v>0</v>
      </c>
      <c r="BE22" s="44">
        <v>303587</v>
      </c>
      <c r="BF22" s="48">
        <v>35066</v>
      </c>
      <c r="BG22" s="48">
        <v>3501</v>
      </c>
      <c r="BH22" s="48">
        <v>27032</v>
      </c>
      <c r="BI22" s="48">
        <v>4533</v>
      </c>
      <c r="BJ22" s="48">
        <v>0</v>
      </c>
      <c r="BK22" s="48">
        <v>0</v>
      </c>
      <c r="BL22" s="48">
        <v>0</v>
      </c>
      <c r="BM22" s="48">
        <v>84209</v>
      </c>
      <c r="BN22" s="48">
        <v>51765</v>
      </c>
      <c r="BO22" s="48">
        <v>0</v>
      </c>
      <c r="BP22" s="48">
        <v>32444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184312</v>
      </c>
      <c r="BW22" s="48">
        <v>0</v>
      </c>
      <c r="BX22" s="48">
        <v>0</v>
      </c>
      <c r="BY22" s="48">
        <v>0</v>
      </c>
      <c r="BZ22" s="48">
        <v>184312</v>
      </c>
      <c r="CA22" s="44">
        <v>6505145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5">
        <v>42592356</v>
      </c>
    </row>
    <row r="23" spans="1:85" ht="26.25" customHeight="1">
      <c r="A23" s="97">
        <v>13</v>
      </c>
      <c r="B23" s="98"/>
      <c r="C23" s="99" t="s">
        <v>63</v>
      </c>
      <c r="D23" s="6"/>
      <c r="E23" s="44">
        <v>240890</v>
      </c>
      <c r="F23" s="44">
        <v>3053428</v>
      </c>
      <c r="G23" s="44">
        <v>2731941</v>
      </c>
      <c r="H23" s="44">
        <v>135754</v>
      </c>
      <c r="I23" s="44">
        <v>75166</v>
      </c>
      <c r="J23" s="44">
        <v>25106</v>
      </c>
      <c r="K23" s="44">
        <v>64406</v>
      </c>
      <c r="L23" s="44">
        <v>21055</v>
      </c>
      <c r="M23" s="44">
        <v>4441473</v>
      </c>
      <c r="N23" s="44">
        <v>983597</v>
      </c>
      <c r="O23" s="44">
        <v>1790439</v>
      </c>
      <c r="P23" s="44">
        <v>1194966</v>
      </c>
      <c r="Q23" s="44">
        <v>468334</v>
      </c>
      <c r="R23" s="44">
        <v>4137</v>
      </c>
      <c r="S23" s="44">
        <v>1926050</v>
      </c>
      <c r="T23" s="44">
        <v>1232333</v>
      </c>
      <c r="U23" s="44">
        <v>790</v>
      </c>
      <c r="V23" s="44">
        <v>0</v>
      </c>
      <c r="W23" s="44">
        <v>692927</v>
      </c>
      <c r="X23" s="44">
        <v>43457</v>
      </c>
      <c r="Y23" s="44">
        <v>0</v>
      </c>
      <c r="Z23" s="44">
        <v>43457</v>
      </c>
      <c r="AA23" s="44">
        <v>332132</v>
      </c>
      <c r="AB23" s="44">
        <v>87567</v>
      </c>
      <c r="AC23" s="44">
        <v>1298</v>
      </c>
      <c r="AD23" s="44">
        <v>195244</v>
      </c>
      <c r="AE23" s="44">
        <v>15973</v>
      </c>
      <c r="AF23" s="44">
        <v>32050</v>
      </c>
      <c r="AG23" s="44">
        <v>328671</v>
      </c>
      <c r="AH23" s="44">
        <v>1479441</v>
      </c>
      <c r="AI23" s="44">
        <v>10008</v>
      </c>
      <c r="AJ23" s="44">
        <v>158197</v>
      </c>
      <c r="AK23" s="44">
        <v>15501</v>
      </c>
      <c r="AL23" s="44">
        <v>22049</v>
      </c>
      <c r="AM23" s="44">
        <v>0</v>
      </c>
      <c r="AN23" s="44">
        <v>271804</v>
      </c>
      <c r="AO23" s="44">
        <v>874000</v>
      </c>
      <c r="AP23" s="44">
        <v>69230</v>
      </c>
      <c r="AQ23" s="44">
        <v>58652</v>
      </c>
      <c r="AR23" s="44">
        <v>0</v>
      </c>
      <c r="AS23" s="44">
        <v>1010485</v>
      </c>
      <c r="AT23" s="44">
        <v>1568212</v>
      </c>
      <c r="AU23" s="44">
        <v>370843</v>
      </c>
      <c r="AV23" s="44">
        <v>193864</v>
      </c>
      <c r="AW23" s="44">
        <v>146635</v>
      </c>
      <c r="AX23" s="44">
        <v>0</v>
      </c>
      <c r="AY23" s="44">
        <v>0</v>
      </c>
      <c r="AZ23" s="44">
        <v>73250</v>
      </c>
      <c r="BA23" s="44">
        <v>317190</v>
      </c>
      <c r="BB23" s="44">
        <v>135958</v>
      </c>
      <c r="BC23" s="44">
        <v>330472</v>
      </c>
      <c r="BD23" s="44">
        <v>0</v>
      </c>
      <c r="BE23" s="44">
        <v>17249</v>
      </c>
      <c r="BF23" s="48">
        <v>6407</v>
      </c>
      <c r="BG23" s="48">
        <v>2291</v>
      </c>
      <c r="BH23" s="48">
        <v>3977</v>
      </c>
      <c r="BI23" s="48">
        <v>139</v>
      </c>
      <c r="BJ23" s="48">
        <v>0</v>
      </c>
      <c r="BK23" s="48">
        <v>0</v>
      </c>
      <c r="BL23" s="48">
        <v>0</v>
      </c>
      <c r="BM23" s="48">
        <v>10842</v>
      </c>
      <c r="BN23" s="48">
        <v>3539</v>
      </c>
      <c r="BO23" s="48">
        <v>0</v>
      </c>
      <c r="BP23" s="48">
        <v>7189</v>
      </c>
      <c r="BQ23" s="48">
        <v>0</v>
      </c>
      <c r="BR23" s="48">
        <v>0</v>
      </c>
      <c r="BS23" s="48">
        <v>0</v>
      </c>
      <c r="BT23" s="48">
        <v>114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4">
        <v>3521143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5">
        <v>17962631</v>
      </c>
    </row>
    <row r="24" spans="1:85" ht="15" customHeight="1">
      <c r="A24" s="97"/>
      <c r="B24" s="98"/>
      <c r="C24" s="99"/>
      <c r="D24" s="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4"/>
      <c r="CB24" s="44"/>
      <c r="CC24" s="44"/>
      <c r="CD24" s="44"/>
      <c r="CE24" s="44"/>
      <c r="CF24" s="44"/>
      <c r="CG24" s="45"/>
    </row>
    <row r="25" spans="1:85" ht="15" customHeight="1">
      <c r="A25" s="94" t="s">
        <v>2</v>
      </c>
      <c r="B25" s="95"/>
      <c r="C25" s="95"/>
      <c r="D25" s="5"/>
      <c r="E25" s="44">
        <f>SUM(E11:E23)</f>
        <v>4721967</v>
      </c>
      <c r="F25" s="44">
        <f aca="true" t="shared" si="3" ref="F25:CG25">SUM(F11:F23)</f>
        <v>63984272</v>
      </c>
      <c r="G25" s="44">
        <f t="shared" si="3"/>
        <v>57057350</v>
      </c>
      <c r="H25" s="44">
        <f t="shared" si="3"/>
        <v>3122027</v>
      </c>
      <c r="I25" s="44">
        <f t="shared" si="3"/>
        <v>2117947</v>
      </c>
      <c r="J25" s="44">
        <f t="shared" si="3"/>
        <v>619778</v>
      </c>
      <c r="K25" s="44">
        <f t="shared" si="3"/>
        <v>538417</v>
      </c>
      <c r="L25" s="44">
        <f t="shared" si="3"/>
        <v>528753</v>
      </c>
      <c r="M25" s="44">
        <f t="shared" si="3"/>
        <v>91270603</v>
      </c>
      <c r="N25" s="44">
        <f t="shared" si="3"/>
        <v>21036897</v>
      </c>
      <c r="O25" s="44">
        <f t="shared" si="3"/>
        <v>38603583</v>
      </c>
      <c r="P25" s="44">
        <f t="shared" si="3"/>
        <v>24478615</v>
      </c>
      <c r="Q25" s="44">
        <f t="shared" si="3"/>
        <v>7102582</v>
      </c>
      <c r="R25" s="44">
        <f t="shared" si="3"/>
        <v>48926</v>
      </c>
      <c r="S25" s="44">
        <f t="shared" si="3"/>
        <v>39950636</v>
      </c>
      <c r="T25" s="44">
        <f t="shared" si="3"/>
        <v>20966514</v>
      </c>
      <c r="U25" s="44">
        <f t="shared" si="3"/>
        <v>114376</v>
      </c>
      <c r="V25" s="44">
        <f t="shared" si="3"/>
        <v>190441</v>
      </c>
      <c r="W25" s="44">
        <f t="shared" si="3"/>
        <v>18679305</v>
      </c>
      <c r="X25" s="44">
        <f t="shared" si="3"/>
        <v>725423</v>
      </c>
      <c r="Y25" s="44">
        <f t="shared" si="3"/>
        <v>0</v>
      </c>
      <c r="Z25" s="44">
        <f t="shared" si="3"/>
        <v>725423</v>
      </c>
      <c r="AA25" s="44">
        <f t="shared" si="3"/>
        <v>11864492</v>
      </c>
      <c r="AB25" s="44">
        <f t="shared" si="3"/>
        <v>3865433</v>
      </c>
      <c r="AC25" s="44">
        <f t="shared" si="3"/>
        <v>186952</v>
      </c>
      <c r="AD25" s="44">
        <f t="shared" si="3"/>
        <v>4834864</v>
      </c>
      <c r="AE25" s="44">
        <f t="shared" si="3"/>
        <v>1351142</v>
      </c>
      <c r="AF25" s="44">
        <f t="shared" si="3"/>
        <v>1626101</v>
      </c>
      <c r="AG25" s="44">
        <f t="shared" si="3"/>
        <v>8252601</v>
      </c>
      <c r="AH25" s="44">
        <f t="shared" si="3"/>
        <v>37632803</v>
      </c>
      <c r="AI25" s="44">
        <f t="shared" si="3"/>
        <v>2274897</v>
      </c>
      <c r="AJ25" s="44">
        <f t="shared" si="3"/>
        <v>6215245</v>
      </c>
      <c r="AK25" s="44">
        <f t="shared" si="3"/>
        <v>1048963</v>
      </c>
      <c r="AL25" s="44">
        <f t="shared" si="3"/>
        <v>1473988</v>
      </c>
      <c r="AM25" s="44">
        <f t="shared" si="3"/>
        <v>348317</v>
      </c>
      <c r="AN25" s="44">
        <f t="shared" si="3"/>
        <v>2920942</v>
      </c>
      <c r="AO25" s="44">
        <f t="shared" si="3"/>
        <v>18071256</v>
      </c>
      <c r="AP25" s="44">
        <f t="shared" si="3"/>
        <v>4178141</v>
      </c>
      <c r="AQ25" s="44">
        <f t="shared" si="3"/>
        <v>1096586</v>
      </c>
      <c r="AR25" s="44">
        <f t="shared" si="3"/>
        <v>4468</v>
      </c>
      <c r="AS25" s="44">
        <f t="shared" si="3"/>
        <v>17318729</v>
      </c>
      <c r="AT25" s="44">
        <f t="shared" si="3"/>
        <v>38979361</v>
      </c>
      <c r="AU25" s="44">
        <f t="shared" si="3"/>
        <v>5696493</v>
      </c>
      <c r="AV25" s="44">
        <f t="shared" si="3"/>
        <v>7441989</v>
      </c>
      <c r="AW25" s="44">
        <f t="shared" si="3"/>
        <v>4281826</v>
      </c>
      <c r="AX25" s="44">
        <f t="shared" si="3"/>
        <v>496304</v>
      </c>
      <c r="AY25" s="44">
        <f t="shared" si="3"/>
        <v>0</v>
      </c>
      <c r="AZ25" s="44">
        <f t="shared" si="3"/>
        <v>1304987</v>
      </c>
      <c r="BA25" s="44">
        <f t="shared" si="3"/>
        <v>9091485</v>
      </c>
      <c r="BB25" s="44">
        <f t="shared" si="3"/>
        <v>4025812</v>
      </c>
      <c r="BC25" s="44">
        <f t="shared" si="3"/>
        <v>6328099</v>
      </c>
      <c r="BD25" s="44">
        <f t="shared" si="3"/>
        <v>312366</v>
      </c>
      <c r="BE25" s="44">
        <f t="shared" si="3"/>
        <v>939725</v>
      </c>
      <c r="BF25" s="48">
        <f>SUM(BF11:BF23)</f>
        <v>350908</v>
      </c>
      <c r="BG25" s="48">
        <f aca="true" t="shared" si="4" ref="BG25:BZ25">SUM(BG11:BG23)</f>
        <v>39621</v>
      </c>
      <c r="BH25" s="48">
        <f t="shared" si="4"/>
        <v>243302</v>
      </c>
      <c r="BI25" s="48">
        <f t="shared" si="4"/>
        <v>59855</v>
      </c>
      <c r="BJ25" s="48">
        <f t="shared" si="4"/>
        <v>1518</v>
      </c>
      <c r="BK25" s="48">
        <f t="shared" si="4"/>
        <v>0</v>
      </c>
      <c r="BL25" s="48">
        <f t="shared" si="4"/>
        <v>6612</v>
      </c>
      <c r="BM25" s="48">
        <f t="shared" si="4"/>
        <v>391301</v>
      </c>
      <c r="BN25" s="48">
        <f t="shared" si="4"/>
        <v>176776</v>
      </c>
      <c r="BO25" s="48">
        <f t="shared" si="4"/>
        <v>0</v>
      </c>
      <c r="BP25" s="48">
        <f t="shared" si="4"/>
        <v>213180</v>
      </c>
      <c r="BQ25" s="48">
        <f t="shared" si="4"/>
        <v>0</v>
      </c>
      <c r="BR25" s="48">
        <f t="shared" si="4"/>
        <v>0</v>
      </c>
      <c r="BS25" s="48">
        <f t="shared" si="4"/>
        <v>0</v>
      </c>
      <c r="BT25" s="48">
        <f>SUM(BT11:BT23)</f>
        <v>114</v>
      </c>
      <c r="BU25" s="48">
        <f>SUM(BU11:BU23)</f>
        <v>1231</v>
      </c>
      <c r="BV25" s="48">
        <f t="shared" si="4"/>
        <v>197516</v>
      </c>
      <c r="BW25" s="48">
        <f>SUM(BW11:BW23)</f>
        <v>542</v>
      </c>
      <c r="BX25" s="48">
        <f>SUM(BX11:BX23)</f>
        <v>0</v>
      </c>
      <c r="BY25" s="48">
        <f t="shared" si="4"/>
        <v>0</v>
      </c>
      <c r="BZ25" s="48">
        <f t="shared" si="4"/>
        <v>196974</v>
      </c>
      <c r="CA25" s="44">
        <f t="shared" si="3"/>
        <v>71980621</v>
      </c>
      <c r="CB25" s="44">
        <f t="shared" si="3"/>
        <v>982972</v>
      </c>
      <c r="CC25" s="44">
        <f t="shared" si="3"/>
        <v>537841</v>
      </c>
      <c r="CD25" s="44">
        <f t="shared" si="3"/>
        <v>445131</v>
      </c>
      <c r="CE25" s="44">
        <f>SUM(CE11:CE23)</f>
        <v>0</v>
      </c>
      <c r="CF25" s="44">
        <f t="shared" si="3"/>
        <v>0</v>
      </c>
      <c r="CG25" s="45">
        <f t="shared" si="3"/>
        <v>388604205</v>
      </c>
    </row>
    <row r="26" spans="1:85" ht="15" customHeight="1">
      <c r="A26" s="94"/>
      <c r="B26" s="95"/>
      <c r="C26" s="95"/>
      <c r="D26" s="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4"/>
      <c r="CB26" s="44"/>
      <c r="CC26" s="44"/>
      <c r="CD26" s="44"/>
      <c r="CE26" s="44"/>
      <c r="CF26" s="44"/>
      <c r="CG26" s="45"/>
    </row>
    <row r="27" spans="1:85" ht="26.25" customHeight="1">
      <c r="A27" s="97">
        <v>1</v>
      </c>
      <c r="B27" s="98"/>
      <c r="C27" s="99" t="s">
        <v>64</v>
      </c>
      <c r="D27" s="6"/>
      <c r="E27" s="44">
        <v>140292</v>
      </c>
      <c r="F27" s="44">
        <v>2177895</v>
      </c>
      <c r="G27" s="44">
        <v>2048665</v>
      </c>
      <c r="H27" s="44">
        <v>94380</v>
      </c>
      <c r="I27" s="44">
        <v>32770</v>
      </c>
      <c r="J27" s="44">
        <v>1039</v>
      </c>
      <c r="K27" s="44">
        <v>13</v>
      </c>
      <c r="L27" s="44">
        <v>1028</v>
      </c>
      <c r="M27" s="44">
        <v>2090408</v>
      </c>
      <c r="N27" s="44">
        <v>592964</v>
      </c>
      <c r="O27" s="44">
        <v>1206869</v>
      </c>
      <c r="P27" s="44">
        <v>290575</v>
      </c>
      <c r="Q27" s="44">
        <v>0</v>
      </c>
      <c r="R27" s="44">
        <v>0</v>
      </c>
      <c r="S27" s="44">
        <v>1903210</v>
      </c>
      <c r="T27" s="44">
        <v>1533744</v>
      </c>
      <c r="U27" s="44">
        <v>138</v>
      </c>
      <c r="V27" s="44">
        <v>0</v>
      </c>
      <c r="W27" s="44">
        <v>369328</v>
      </c>
      <c r="X27" s="44">
        <v>0</v>
      </c>
      <c r="Y27" s="44">
        <v>0</v>
      </c>
      <c r="Z27" s="44">
        <v>0</v>
      </c>
      <c r="AA27" s="44">
        <v>582790</v>
      </c>
      <c r="AB27" s="44">
        <v>120754</v>
      </c>
      <c r="AC27" s="44">
        <v>1812</v>
      </c>
      <c r="AD27" s="44">
        <v>231984</v>
      </c>
      <c r="AE27" s="44">
        <v>9932</v>
      </c>
      <c r="AF27" s="44">
        <v>218308</v>
      </c>
      <c r="AG27" s="44">
        <v>206049</v>
      </c>
      <c r="AH27" s="44">
        <v>720490</v>
      </c>
      <c r="AI27" s="44">
        <v>161458</v>
      </c>
      <c r="AJ27" s="44">
        <v>271052</v>
      </c>
      <c r="AK27" s="44">
        <v>89476</v>
      </c>
      <c r="AL27" s="44">
        <v>6794</v>
      </c>
      <c r="AM27" s="44">
        <v>0</v>
      </c>
      <c r="AN27" s="44">
        <v>289</v>
      </c>
      <c r="AO27" s="44">
        <v>186119</v>
      </c>
      <c r="AP27" s="44">
        <v>0</v>
      </c>
      <c r="AQ27" s="44">
        <v>5302</v>
      </c>
      <c r="AR27" s="44">
        <v>0</v>
      </c>
      <c r="AS27" s="44">
        <v>588051</v>
      </c>
      <c r="AT27" s="44">
        <v>832558</v>
      </c>
      <c r="AU27" s="44">
        <v>148519</v>
      </c>
      <c r="AV27" s="44">
        <v>115896</v>
      </c>
      <c r="AW27" s="44">
        <v>100697</v>
      </c>
      <c r="AX27" s="44">
        <v>0</v>
      </c>
      <c r="AY27" s="44">
        <v>0</v>
      </c>
      <c r="AZ27" s="44">
        <v>0</v>
      </c>
      <c r="BA27" s="44">
        <v>256867</v>
      </c>
      <c r="BB27" s="44">
        <v>122251</v>
      </c>
      <c r="BC27" s="44">
        <v>88328</v>
      </c>
      <c r="BD27" s="44">
        <v>0</v>
      </c>
      <c r="BE27" s="44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4">
        <v>2366861</v>
      </c>
      <c r="CB27" s="44">
        <v>5123</v>
      </c>
      <c r="CC27" s="44">
        <v>0</v>
      </c>
      <c r="CD27" s="44">
        <v>5123</v>
      </c>
      <c r="CE27" s="44">
        <v>0</v>
      </c>
      <c r="CF27" s="44">
        <v>0</v>
      </c>
      <c r="CG27" s="45">
        <v>11613727</v>
      </c>
    </row>
    <row r="28" spans="1:85" ht="26.25" customHeight="1">
      <c r="A28" s="97">
        <v>2</v>
      </c>
      <c r="B28" s="98"/>
      <c r="C28" s="99" t="s">
        <v>65</v>
      </c>
      <c r="D28" s="6"/>
      <c r="E28" s="44">
        <v>91309</v>
      </c>
      <c r="F28" s="44">
        <v>533603</v>
      </c>
      <c r="G28" s="44">
        <v>445671</v>
      </c>
      <c r="H28" s="44">
        <v>36655</v>
      </c>
      <c r="I28" s="44">
        <v>45996</v>
      </c>
      <c r="J28" s="44">
        <v>4040</v>
      </c>
      <c r="K28" s="44">
        <v>0</v>
      </c>
      <c r="L28" s="44">
        <v>1241</v>
      </c>
      <c r="M28" s="44">
        <v>398767</v>
      </c>
      <c r="N28" s="44">
        <v>117606</v>
      </c>
      <c r="O28" s="44">
        <v>207632</v>
      </c>
      <c r="P28" s="44">
        <v>73529</v>
      </c>
      <c r="Q28" s="44">
        <v>0</v>
      </c>
      <c r="R28" s="44">
        <v>0</v>
      </c>
      <c r="S28" s="44">
        <v>233538</v>
      </c>
      <c r="T28" s="44">
        <v>100623</v>
      </c>
      <c r="U28" s="44">
        <v>817</v>
      </c>
      <c r="V28" s="44">
        <v>0</v>
      </c>
      <c r="W28" s="44">
        <v>132098</v>
      </c>
      <c r="X28" s="44">
        <v>1</v>
      </c>
      <c r="Y28" s="44">
        <v>0</v>
      </c>
      <c r="Z28" s="44">
        <v>1</v>
      </c>
      <c r="AA28" s="44">
        <v>7394</v>
      </c>
      <c r="AB28" s="44">
        <v>5932</v>
      </c>
      <c r="AC28" s="44">
        <v>0</v>
      </c>
      <c r="AD28" s="44">
        <v>0</v>
      </c>
      <c r="AE28" s="44">
        <v>939</v>
      </c>
      <c r="AF28" s="44">
        <v>523</v>
      </c>
      <c r="AG28" s="44">
        <v>4923</v>
      </c>
      <c r="AH28" s="44">
        <v>282862</v>
      </c>
      <c r="AI28" s="44">
        <v>11789</v>
      </c>
      <c r="AJ28" s="44">
        <v>105577</v>
      </c>
      <c r="AK28" s="44">
        <v>1192</v>
      </c>
      <c r="AL28" s="44">
        <v>0</v>
      </c>
      <c r="AM28" s="44">
        <v>0</v>
      </c>
      <c r="AN28" s="44">
        <v>39600</v>
      </c>
      <c r="AO28" s="44">
        <v>73802</v>
      </c>
      <c r="AP28" s="44">
        <v>3523</v>
      </c>
      <c r="AQ28" s="44">
        <v>47379</v>
      </c>
      <c r="AR28" s="44">
        <v>0</v>
      </c>
      <c r="AS28" s="44">
        <v>132773</v>
      </c>
      <c r="AT28" s="44">
        <v>649472</v>
      </c>
      <c r="AU28" s="44">
        <v>118668</v>
      </c>
      <c r="AV28" s="44">
        <v>256079</v>
      </c>
      <c r="AW28" s="44">
        <v>42713</v>
      </c>
      <c r="AX28" s="44">
        <v>0</v>
      </c>
      <c r="AY28" s="44">
        <v>0</v>
      </c>
      <c r="AZ28" s="44">
        <v>65434</v>
      </c>
      <c r="BA28" s="44">
        <v>72617</v>
      </c>
      <c r="BB28" s="44">
        <v>31622</v>
      </c>
      <c r="BC28" s="44">
        <v>62339</v>
      </c>
      <c r="BD28" s="44">
        <v>0</v>
      </c>
      <c r="BE28" s="44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4">
        <v>348389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5">
        <v>2683031</v>
      </c>
    </row>
    <row r="29" spans="1:86" ht="26.25" customHeight="1">
      <c r="A29" s="97">
        <v>3</v>
      </c>
      <c r="B29" s="98"/>
      <c r="C29" s="99" t="s">
        <v>66</v>
      </c>
      <c r="D29" s="6"/>
      <c r="E29" s="44">
        <v>78791</v>
      </c>
      <c r="F29" s="44">
        <v>467028</v>
      </c>
      <c r="G29" s="44">
        <v>384464</v>
      </c>
      <c r="H29" s="44">
        <v>26597</v>
      </c>
      <c r="I29" s="44">
        <v>49969</v>
      </c>
      <c r="J29" s="44">
        <v>5538</v>
      </c>
      <c r="K29" s="44">
        <v>6</v>
      </c>
      <c r="L29" s="44">
        <v>454</v>
      </c>
      <c r="M29" s="44">
        <v>483298</v>
      </c>
      <c r="N29" s="44">
        <v>131025</v>
      </c>
      <c r="O29" s="44">
        <v>313426</v>
      </c>
      <c r="P29" s="44">
        <v>38847</v>
      </c>
      <c r="Q29" s="44">
        <v>0</v>
      </c>
      <c r="R29" s="44">
        <v>0</v>
      </c>
      <c r="S29" s="44">
        <v>285763</v>
      </c>
      <c r="T29" s="44">
        <v>196819</v>
      </c>
      <c r="U29" s="44">
        <v>523</v>
      </c>
      <c r="V29" s="44">
        <v>0</v>
      </c>
      <c r="W29" s="44">
        <v>88421</v>
      </c>
      <c r="X29" s="44">
        <v>34</v>
      </c>
      <c r="Y29" s="44">
        <v>0</v>
      </c>
      <c r="Z29" s="44">
        <v>34</v>
      </c>
      <c r="AA29" s="44">
        <v>122788</v>
      </c>
      <c r="AB29" s="44">
        <v>20140</v>
      </c>
      <c r="AC29" s="44">
        <v>50</v>
      </c>
      <c r="AD29" s="44">
        <v>26756</v>
      </c>
      <c r="AE29" s="44">
        <v>240</v>
      </c>
      <c r="AF29" s="44">
        <v>75602</v>
      </c>
      <c r="AG29" s="44">
        <v>58059</v>
      </c>
      <c r="AH29" s="44">
        <v>95709</v>
      </c>
      <c r="AI29" s="44">
        <v>10966</v>
      </c>
      <c r="AJ29" s="44">
        <v>45278</v>
      </c>
      <c r="AK29" s="44">
        <v>5998</v>
      </c>
      <c r="AL29" s="44">
        <v>734</v>
      </c>
      <c r="AM29" s="44">
        <v>0</v>
      </c>
      <c r="AN29" s="44">
        <v>0</v>
      </c>
      <c r="AO29" s="44">
        <v>0</v>
      </c>
      <c r="AP29" s="44">
        <v>0</v>
      </c>
      <c r="AQ29" s="44">
        <v>32733</v>
      </c>
      <c r="AR29" s="44">
        <v>0</v>
      </c>
      <c r="AS29" s="44">
        <v>130034</v>
      </c>
      <c r="AT29" s="44">
        <v>238967</v>
      </c>
      <c r="AU29" s="44">
        <v>61427</v>
      </c>
      <c r="AV29" s="44">
        <v>28937</v>
      </c>
      <c r="AW29" s="44">
        <v>40366</v>
      </c>
      <c r="AX29" s="44">
        <v>0</v>
      </c>
      <c r="AY29" s="44">
        <v>0</v>
      </c>
      <c r="AZ29" s="44">
        <v>0</v>
      </c>
      <c r="BA29" s="44">
        <v>61896</v>
      </c>
      <c r="BB29" s="44">
        <v>32587</v>
      </c>
      <c r="BC29" s="44">
        <v>13754</v>
      </c>
      <c r="BD29" s="44">
        <v>0</v>
      </c>
      <c r="BE29" s="44">
        <v>18276</v>
      </c>
      <c r="BF29" s="48">
        <v>238</v>
      </c>
      <c r="BG29" s="48">
        <v>238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2299</v>
      </c>
      <c r="BN29" s="48">
        <v>0</v>
      </c>
      <c r="BO29" s="48">
        <v>0</v>
      </c>
      <c r="BP29" s="48">
        <v>2299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15739</v>
      </c>
      <c r="BW29" s="48">
        <v>0</v>
      </c>
      <c r="BX29" s="48">
        <v>0</v>
      </c>
      <c r="BY29" s="48">
        <v>0</v>
      </c>
      <c r="BZ29" s="48">
        <v>15739</v>
      </c>
      <c r="CA29" s="44">
        <v>506691</v>
      </c>
      <c r="CB29" s="44">
        <v>12330</v>
      </c>
      <c r="CC29" s="44">
        <v>3232</v>
      </c>
      <c r="CD29" s="44">
        <v>9098</v>
      </c>
      <c r="CE29" s="44">
        <v>0</v>
      </c>
      <c r="CF29" s="44">
        <v>0</v>
      </c>
      <c r="CG29" s="45">
        <v>2497768</v>
      </c>
      <c r="CH29" s="100"/>
    </row>
    <row r="30" spans="1:85" ht="26.25" customHeight="1">
      <c r="A30" s="97">
        <v>4</v>
      </c>
      <c r="B30" s="98"/>
      <c r="C30" s="99" t="s">
        <v>0</v>
      </c>
      <c r="D30" s="6"/>
      <c r="E30" s="44">
        <v>92872</v>
      </c>
      <c r="F30" s="44">
        <v>802062</v>
      </c>
      <c r="G30" s="44">
        <v>678513</v>
      </c>
      <c r="H30" s="44">
        <v>95541</v>
      </c>
      <c r="I30" s="44">
        <v>27036</v>
      </c>
      <c r="J30" s="44">
        <v>614</v>
      </c>
      <c r="K30" s="44">
        <v>7</v>
      </c>
      <c r="L30" s="44">
        <v>351</v>
      </c>
      <c r="M30" s="44">
        <v>889699</v>
      </c>
      <c r="N30" s="44">
        <v>261063</v>
      </c>
      <c r="O30" s="44">
        <v>425861</v>
      </c>
      <c r="P30" s="44">
        <v>202725</v>
      </c>
      <c r="Q30" s="44">
        <v>0</v>
      </c>
      <c r="R30" s="44">
        <v>50</v>
      </c>
      <c r="S30" s="44">
        <v>425276</v>
      </c>
      <c r="T30" s="44">
        <v>251853</v>
      </c>
      <c r="U30" s="44">
        <v>1974</v>
      </c>
      <c r="V30" s="44">
        <v>0</v>
      </c>
      <c r="W30" s="44">
        <v>171449</v>
      </c>
      <c r="X30" s="44">
        <v>3006</v>
      </c>
      <c r="Y30" s="44">
        <v>0</v>
      </c>
      <c r="Z30" s="44">
        <v>3006</v>
      </c>
      <c r="AA30" s="44">
        <v>94169</v>
      </c>
      <c r="AB30" s="44">
        <v>40699</v>
      </c>
      <c r="AC30" s="44">
        <v>288</v>
      </c>
      <c r="AD30" s="44">
        <v>38939</v>
      </c>
      <c r="AE30" s="44">
        <v>4929</v>
      </c>
      <c r="AF30" s="44">
        <v>9314</v>
      </c>
      <c r="AG30" s="44">
        <v>29498</v>
      </c>
      <c r="AH30" s="44">
        <v>437622</v>
      </c>
      <c r="AI30" s="44">
        <v>33572</v>
      </c>
      <c r="AJ30" s="44">
        <v>70451</v>
      </c>
      <c r="AK30" s="44">
        <v>9297</v>
      </c>
      <c r="AL30" s="44">
        <v>810</v>
      </c>
      <c r="AM30" s="44">
        <v>813</v>
      </c>
      <c r="AN30" s="44">
        <v>1751</v>
      </c>
      <c r="AO30" s="44">
        <v>309753</v>
      </c>
      <c r="AP30" s="44">
        <v>9827</v>
      </c>
      <c r="AQ30" s="44">
        <v>1348</v>
      </c>
      <c r="AR30" s="44">
        <v>0</v>
      </c>
      <c r="AS30" s="44">
        <v>277973</v>
      </c>
      <c r="AT30" s="44">
        <v>469547</v>
      </c>
      <c r="AU30" s="44">
        <v>79135</v>
      </c>
      <c r="AV30" s="44">
        <v>110629</v>
      </c>
      <c r="AW30" s="44">
        <v>53682</v>
      </c>
      <c r="AX30" s="44">
        <v>0</v>
      </c>
      <c r="AY30" s="44">
        <v>0</v>
      </c>
      <c r="AZ30" s="44">
        <v>0</v>
      </c>
      <c r="BA30" s="44">
        <v>136953</v>
      </c>
      <c r="BB30" s="44">
        <v>28707</v>
      </c>
      <c r="BC30" s="44">
        <v>60441</v>
      </c>
      <c r="BD30" s="44">
        <v>0</v>
      </c>
      <c r="BE30" s="44">
        <v>7096</v>
      </c>
      <c r="BF30" s="48">
        <v>1594</v>
      </c>
      <c r="BG30" s="48">
        <v>0</v>
      </c>
      <c r="BH30" s="48">
        <v>1594</v>
      </c>
      <c r="BI30" s="48">
        <v>0</v>
      </c>
      <c r="BJ30" s="48">
        <v>0</v>
      </c>
      <c r="BK30" s="48">
        <v>0</v>
      </c>
      <c r="BL30" s="48">
        <v>0</v>
      </c>
      <c r="BM30" s="48">
        <v>5502</v>
      </c>
      <c r="BN30" s="48">
        <v>4564</v>
      </c>
      <c r="BO30" s="48">
        <v>0</v>
      </c>
      <c r="BP30" s="48">
        <v>938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4">
        <v>726819</v>
      </c>
      <c r="CB30" s="44">
        <v>4305</v>
      </c>
      <c r="CC30" s="44">
        <v>0</v>
      </c>
      <c r="CD30" s="44">
        <v>4305</v>
      </c>
      <c r="CE30" s="44">
        <v>0</v>
      </c>
      <c r="CF30" s="44">
        <v>0</v>
      </c>
      <c r="CG30" s="45">
        <v>4259944</v>
      </c>
    </row>
    <row r="31" spans="1:88" ht="26.25" customHeight="1">
      <c r="A31" s="97">
        <v>5</v>
      </c>
      <c r="B31" s="98"/>
      <c r="C31" s="99" t="s">
        <v>67</v>
      </c>
      <c r="D31" s="6"/>
      <c r="E31" s="44">
        <v>83099</v>
      </c>
      <c r="F31" s="44">
        <v>688277</v>
      </c>
      <c r="G31" s="44">
        <v>549987</v>
      </c>
      <c r="H31" s="44">
        <v>75813</v>
      </c>
      <c r="I31" s="44">
        <v>39729</v>
      </c>
      <c r="J31" s="44">
        <v>14335</v>
      </c>
      <c r="K31" s="44">
        <v>8</v>
      </c>
      <c r="L31" s="44">
        <v>8405</v>
      </c>
      <c r="M31" s="44">
        <v>789476</v>
      </c>
      <c r="N31" s="44">
        <v>198664</v>
      </c>
      <c r="O31" s="44">
        <v>413086</v>
      </c>
      <c r="P31" s="44">
        <v>177726</v>
      </c>
      <c r="Q31" s="44">
        <v>0</v>
      </c>
      <c r="R31" s="44">
        <v>0</v>
      </c>
      <c r="S31" s="44">
        <v>422895</v>
      </c>
      <c r="T31" s="44">
        <v>241601</v>
      </c>
      <c r="U31" s="44">
        <v>1122</v>
      </c>
      <c r="V31" s="44">
        <v>0</v>
      </c>
      <c r="W31" s="44">
        <v>180172</v>
      </c>
      <c r="X31" s="44">
        <v>7795</v>
      </c>
      <c r="Y31" s="44">
        <v>0</v>
      </c>
      <c r="Z31" s="44">
        <v>7795</v>
      </c>
      <c r="AA31" s="44">
        <v>187838</v>
      </c>
      <c r="AB31" s="44">
        <v>40322</v>
      </c>
      <c r="AC31" s="44">
        <v>263</v>
      </c>
      <c r="AD31" s="44">
        <v>42753</v>
      </c>
      <c r="AE31" s="44">
        <v>10688</v>
      </c>
      <c r="AF31" s="44">
        <v>93812</v>
      </c>
      <c r="AG31" s="44">
        <v>15001</v>
      </c>
      <c r="AH31" s="44">
        <v>412445</v>
      </c>
      <c r="AI31" s="44">
        <v>23593</v>
      </c>
      <c r="AJ31" s="44">
        <v>84215</v>
      </c>
      <c r="AK31" s="44">
        <v>29890</v>
      </c>
      <c r="AL31" s="44">
        <v>12038</v>
      </c>
      <c r="AM31" s="44">
        <v>0</v>
      </c>
      <c r="AN31" s="44">
        <v>903</v>
      </c>
      <c r="AO31" s="44">
        <v>256215</v>
      </c>
      <c r="AP31" s="44">
        <v>10</v>
      </c>
      <c r="AQ31" s="44">
        <v>5581</v>
      </c>
      <c r="AR31" s="44">
        <v>0</v>
      </c>
      <c r="AS31" s="44">
        <v>264954</v>
      </c>
      <c r="AT31" s="44">
        <v>379965</v>
      </c>
      <c r="AU31" s="44">
        <v>57251</v>
      </c>
      <c r="AV31" s="44">
        <v>44208</v>
      </c>
      <c r="AW31" s="44">
        <v>25702</v>
      </c>
      <c r="AX31" s="44">
        <v>0</v>
      </c>
      <c r="AY31" s="44">
        <v>0</v>
      </c>
      <c r="AZ31" s="44">
        <v>44379</v>
      </c>
      <c r="BA31" s="44">
        <v>135675</v>
      </c>
      <c r="BB31" s="44">
        <v>33461</v>
      </c>
      <c r="BC31" s="44">
        <v>39289</v>
      </c>
      <c r="BD31" s="44">
        <v>0</v>
      </c>
      <c r="BE31" s="44">
        <v>6245</v>
      </c>
      <c r="BF31" s="48">
        <v>5516</v>
      </c>
      <c r="BG31" s="48">
        <v>0</v>
      </c>
      <c r="BH31" s="48">
        <v>5516</v>
      </c>
      <c r="BI31" s="48">
        <v>0</v>
      </c>
      <c r="BJ31" s="48">
        <v>0</v>
      </c>
      <c r="BK31" s="48">
        <v>0</v>
      </c>
      <c r="BL31" s="48">
        <v>0</v>
      </c>
      <c r="BM31" s="48">
        <v>729</v>
      </c>
      <c r="BN31" s="48">
        <v>205</v>
      </c>
      <c r="BO31" s="48">
        <v>0</v>
      </c>
      <c r="BP31" s="48">
        <v>524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4">
        <v>697188</v>
      </c>
      <c r="CB31" s="44">
        <v>6343</v>
      </c>
      <c r="CC31" s="44">
        <v>0</v>
      </c>
      <c r="CD31" s="44">
        <v>6343</v>
      </c>
      <c r="CE31" s="44">
        <v>0</v>
      </c>
      <c r="CF31" s="44">
        <v>0</v>
      </c>
      <c r="CG31" s="45">
        <v>3961521</v>
      </c>
      <c r="CH31" s="101"/>
      <c r="CI31" s="100"/>
      <c r="CJ31" s="100"/>
    </row>
    <row r="32" spans="1:85" ht="26.25" customHeight="1">
      <c r="A32" s="97">
        <v>6</v>
      </c>
      <c r="B32" s="98"/>
      <c r="C32" s="99" t="s">
        <v>68</v>
      </c>
      <c r="D32" s="6"/>
      <c r="E32" s="44">
        <v>42630</v>
      </c>
      <c r="F32" s="44">
        <v>561019</v>
      </c>
      <c r="G32" s="44">
        <v>465201</v>
      </c>
      <c r="H32" s="44">
        <v>26597</v>
      </c>
      <c r="I32" s="44">
        <v>67945</v>
      </c>
      <c r="J32" s="44">
        <v>860</v>
      </c>
      <c r="K32" s="44">
        <v>0</v>
      </c>
      <c r="L32" s="44">
        <v>416</v>
      </c>
      <c r="M32" s="44">
        <v>387356</v>
      </c>
      <c r="N32" s="44">
        <v>123602</v>
      </c>
      <c r="O32" s="44">
        <v>193162</v>
      </c>
      <c r="P32" s="44">
        <v>70592</v>
      </c>
      <c r="Q32" s="44">
        <v>0</v>
      </c>
      <c r="R32" s="44">
        <v>0</v>
      </c>
      <c r="S32" s="44">
        <v>171244</v>
      </c>
      <c r="T32" s="44">
        <v>82382</v>
      </c>
      <c r="U32" s="44">
        <v>0</v>
      </c>
      <c r="V32" s="44">
        <v>0</v>
      </c>
      <c r="W32" s="44">
        <v>88862</v>
      </c>
      <c r="X32" s="44">
        <v>1566</v>
      </c>
      <c r="Y32" s="44">
        <v>0</v>
      </c>
      <c r="Z32" s="44">
        <v>1566</v>
      </c>
      <c r="AA32" s="44">
        <v>231705</v>
      </c>
      <c r="AB32" s="44">
        <v>135590</v>
      </c>
      <c r="AC32" s="44">
        <v>6352</v>
      </c>
      <c r="AD32" s="44">
        <v>46535</v>
      </c>
      <c r="AE32" s="44">
        <v>15467</v>
      </c>
      <c r="AF32" s="44">
        <v>27761</v>
      </c>
      <c r="AG32" s="44">
        <v>37942</v>
      </c>
      <c r="AH32" s="44">
        <v>112049</v>
      </c>
      <c r="AI32" s="44">
        <v>35706</v>
      </c>
      <c r="AJ32" s="44">
        <v>28194</v>
      </c>
      <c r="AK32" s="44">
        <v>1216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46933</v>
      </c>
      <c r="AR32" s="44">
        <v>0</v>
      </c>
      <c r="AS32" s="44">
        <v>113681</v>
      </c>
      <c r="AT32" s="44">
        <v>217391</v>
      </c>
      <c r="AU32" s="44">
        <v>25765</v>
      </c>
      <c r="AV32" s="44">
        <v>103327</v>
      </c>
      <c r="AW32" s="44">
        <v>17681</v>
      </c>
      <c r="AX32" s="44">
        <v>0</v>
      </c>
      <c r="AY32" s="44">
        <v>0</v>
      </c>
      <c r="AZ32" s="44">
        <v>0</v>
      </c>
      <c r="BA32" s="44">
        <v>40747</v>
      </c>
      <c r="BB32" s="44">
        <v>16763</v>
      </c>
      <c r="BC32" s="44">
        <v>13108</v>
      </c>
      <c r="BD32" s="44">
        <v>0</v>
      </c>
      <c r="BE32" s="44">
        <v>192</v>
      </c>
      <c r="BF32" s="48">
        <v>192</v>
      </c>
      <c r="BG32" s="48">
        <v>192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4">
        <v>291155</v>
      </c>
      <c r="CB32" s="44">
        <v>1200</v>
      </c>
      <c r="CC32" s="44">
        <v>1200</v>
      </c>
      <c r="CD32" s="44">
        <v>0</v>
      </c>
      <c r="CE32" s="44">
        <v>0</v>
      </c>
      <c r="CF32" s="44">
        <v>0</v>
      </c>
      <c r="CG32" s="45">
        <v>2169130</v>
      </c>
    </row>
    <row r="33" spans="1:85" s="100" customFormat="1" ht="15" customHeight="1">
      <c r="A33" s="97"/>
      <c r="B33" s="98"/>
      <c r="C33" s="99"/>
      <c r="D33" s="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4"/>
      <c r="CB33" s="44"/>
      <c r="CC33" s="44"/>
      <c r="CD33" s="44"/>
      <c r="CE33" s="44"/>
      <c r="CF33" s="44"/>
      <c r="CG33" s="45"/>
    </row>
    <row r="34" spans="1:85" ht="15" customHeight="1">
      <c r="A34" s="94" t="s">
        <v>73</v>
      </c>
      <c r="B34" s="95"/>
      <c r="C34" s="95"/>
      <c r="D34" s="5"/>
      <c r="E34" s="44">
        <f aca="true" t="shared" si="5" ref="E34:AJ34">SUM(E27:E32)</f>
        <v>528993</v>
      </c>
      <c r="F34" s="44">
        <f t="shared" si="5"/>
        <v>5229884</v>
      </c>
      <c r="G34" s="44">
        <f t="shared" si="5"/>
        <v>4572501</v>
      </c>
      <c r="H34" s="44">
        <f t="shared" si="5"/>
        <v>355583</v>
      </c>
      <c r="I34" s="44">
        <f t="shared" si="5"/>
        <v>263445</v>
      </c>
      <c r="J34" s="44">
        <f t="shared" si="5"/>
        <v>26426</v>
      </c>
      <c r="K34" s="44">
        <f t="shared" si="5"/>
        <v>34</v>
      </c>
      <c r="L34" s="44">
        <f t="shared" si="5"/>
        <v>11895</v>
      </c>
      <c r="M34" s="44">
        <f t="shared" si="5"/>
        <v>5039004</v>
      </c>
      <c r="N34" s="44">
        <f t="shared" si="5"/>
        <v>1424924</v>
      </c>
      <c r="O34" s="44">
        <f t="shared" si="5"/>
        <v>2760036</v>
      </c>
      <c r="P34" s="44">
        <f t="shared" si="5"/>
        <v>853994</v>
      </c>
      <c r="Q34" s="44">
        <f t="shared" si="5"/>
        <v>0</v>
      </c>
      <c r="R34" s="44">
        <f t="shared" si="5"/>
        <v>50</v>
      </c>
      <c r="S34" s="44">
        <f t="shared" si="5"/>
        <v>3441926</v>
      </c>
      <c r="T34" s="44">
        <f t="shared" si="5"/>
        <v>2407022</v>
      </c>
      <c r="U34" s="44">
        <f t="shared" si="5"/>
        <v>4574</v>
      </c>
      <c r="V34" s="44">
        <f t="shared" si="5"/>
        <v>0</v>
      </c>
      <c r="W34" s="44">
        <f t="shared" si="5"/>
        <v>1030330</v>
      </c>
      <c r="X34" s="44">
        <f t="shared" si="5"/>
        <v>12402</v>
      </c>
      <c r="Y34" s="44">
        <f t="shared" si="5"/>
        <v>0</v>
      </c>
      <c r="Z34" s="44">
        <f t="shared" si="5"/>
        <v>12402</v>
      </c>
      <c r="AA34" s="44">
        <f t="shared" si="5"/>
        <v>1226684</v>
      </c>
      <c r="AB34" s="44">
        <f t="shared" si="5"/>
        <v>363437</v>
      </c>
      <c r="AC34" s="44">
        <f t="shared" si="5"/>
        <v>8765</v>
      </c>
      <c r="AD34" s="44">
        <f t="shared" si="5"/>
        <v>386967</v>
      </c>
      <c r="AE34" s="44">
        <f t="shared" si="5"/>
        <v>42195</v>
      </c>
      <c r="AF34" s="44">
        <f t="shared" si="5"/>
        <v>425320</v>
      </c>
      <c r="AG34" s="44">
        <f t="shared" si="5"/>
        <v>351472</v>
      </c>
      <c r="AH34" s="44">
        <f t="shared" si="5"/>
        <v>2061177</v>
      </c>
      <c r="AI34" s="44">
        <f t="shared" si="5"/>
        <v>277084</v>
      </c>
      <c r="AJ34" s="44">
        <f t="shared" si="5"/>
        <v>604767</v>
      </c>
      <c r="AK34" s="44">
        <f aca="true" t="shared" si="6" ref="AK34:CG34">SUM(AK27:AK32)</f>
        <v>137069</v>
      </c>
      <c r="AL34" s="44">
        <f t="shared" si="6"/>
        <v>20376</v>
      </c>
      <c r="AM34" s="44">
        <f t="shared" si="6"/>
        <v>813</v>
      </c>
      <c r="AN34" s="44">
        <f t="shared" si="6"/>
        <v>42543</v>
      </c>
      <c r="AO34" s="44">
        <f t="shared" si="6"/>
        <v>825889</v>
      </c>
      <c r="AP34" s="44">
        <f t="shared" si="6"/>
        <v>13360</v>
      </c>
      <c r="AQ34" s="44">
        <f t="shared" si="6"/>
        <v>139276</v>
      </c>
      <c r="AR34" s="44">
        <f t="shared" si="6"/>
        <v>0</v>
      </c>
      <c r="AS34" s="44">
        <f t="shared" si="6"/>
        <v>1507466</v>
      </c>
      <c r="AT34" s="44">
        <f t="shared" si="6"/>
        <v>2787900</v>
      </c>
      <c r="AU34" s="44">
        <f t="shared" si="6"/>
        <v>490765</v>
      </c>
      <c r="AV34" s="44">
        <f t="shared" si="6"/>
        <v>659076</v>
      </c>
      <c r="AW34" s="44">
        <f t="shared" si="6"/>
        <v>280841</v>
      </c>
      <c r="AX34" s="44">
        <f t="shared" si="6"/>
        <v>0</v>
      </c>
      <c r="AY34" s="44">
        <f t="shared" si="6"/>
        <v>0</v>
      </c>
      <c r="AZ34" s="44">
        <f t="shared" si="6"/>
        <v>109813</v>
      </c>
      <c r="BA34" s="44">
        <f t="shared" si="6"/>
        <v>704755</v>
      </c>
      <c r="BB34" s="44">
        <f t="shared" si="6"/>
        <v>265391</v>
      </c>
      <c r="BC34" s="44">
        <f t="shared" si="6"/>
        <v>277259</v>
      </c>
      <c r="BD34" s="44">
        <f t="shared" si="6"/>
        <v>0</v>
      </c>
      <c r="BE34" s="44">
        <f t="shared" si="6"/>
        <v>31809</v>
      </c>
      <c r="BF34" s="48">
        <f>SUM(BF27:BF32)</f>
        <v>7540</v>
      </c>
      <c r="BG34" s="48">
        <f aca="true" t="shared" si="7" ref="BG34:BZ34">SUM(BG27:BG32)</f>
        <v>430</v>
      </c>
      <c r="BH34" s="48">
        <f t="shared" si="7"/>
        <v>7110</v>
      </c>
      <c r="BI34" s="48">
        <f t="shared" si="7"/>
        <v>0</v>
      </c>
      <c r="BJ34" s="48">
        <f t="shared" si="7"/>
        <v>0</v>
      </c>
      <c r="BK34" s="48">
        <f t="shared" si="7"/>
        <v>0</v>
      </c>
      <c r="BL34" s="48">
        <f t="shared" si="7"/>
        <v>0</v>
      </c>
      <c r="BM34" s="48">
        <f t="shared" si="7"/>
        <v>8530</v>
      </c>
      <c r="BN34" s="48">
        <f t="shared" si="7"/>
        <v>4769</v>
      </c>
      <c r="BO34" s="48">
        <f t="shared" si="7"/>
        <v>0</v>
      </c>
      <c r="BP34" s="48">
        <f t="shared" si="7"/>
        <v>3761</v>
      </c>
      <c r="BQ34" s="48">
        <f t="shared" si="7"/>
        <v>0</v>
      </c>
      <c r="BR34" s="48">
        <f t="shared" si="7"/>
        <v>0</v>
      </c>
      <c r="BS34" s="48">
        <f t="shared" si="7"/>
        <v>0</v>
      </c>
      <c r="BT34" s="48">
        <f t="shared" si="7"/>
        <v>0</v>
      </c>
      <c r="BU34" s="48">
        <f t="shared" si="7"/>
        <v>0</v>
      </c>
      <c r="BV34" s="48">
        <f t="shared" si="7"/>
        <v>15739</v>
      </c>
      <c r="BW34" s="48">
        <f t="shared" si="7"/>
        <v>0</v>
      </c>
      <c r="BX34" s="48">
        <f>SUM(BX27:BX32)</f>
        <v>0</v>
      </c>
      <c r="BY34" s="48">
        <f t="shared" si="7"/>
        <v>0</v>
      </c>
      <c r="BZ34" s="48">
        <f t="shared" si="7"/>
        <v>15739</v>
      </c>
      <c r="CA34" s="44">
        <f t="shared" si="6"/>
        <v>4937103</v>
      </c>
      <c r="CB34" s="44">
        <f t="shared" si="6"/>
        <v>29301</v>
      </c>
      <c r="CC34" s="44">
        <f t="shared" si="6"/>
        <v>4432</v>
      </c>
      <c r="CD34" s="44">
        <f t="shared" si="6"/>
        <v>24869</v>
      </c>
      <c r="CE34" s="44">
        <f t="shared" si="6"/>
        <v>0</v>
      </c>
      <c r="CF34" s="44">
        <f t="shared" si="6"/>
        <v>0</v>
      </c>
      <c r="CG34" s="45">
        <f t="shared" si="6"/>
        <v>27185121</v>
      </c>
    </row>
    <row r="35" spans="1:85" ht="15" customHeight="1" thickBot="1">
      <c r="A35" s="102"/>
      <c r="B35" s="103"/>
      <c r="C35" s="103"/>
      <c r="D35" s="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6"/>
      <c r="CB35" s="46"/>
      <c r="CC35" s="46"/>
      <c r="CD35" s="46"/>
      <c r="CE35" s="46"/>
      <c r="CF35" s="46"/>
      <c r="CG35" s="47"/>
    </row>
    <row r="36" spans="3:85" s="104" customFormat="1" ht="15" customHeight="1" hidden="1">
      <c r="C36" s="104" t="s">
        <v>69</v>
      </c>
      <c r="E36" s="104">
        <v>7</v>
      </c>
      <c r="F36" s="104">
        <v>7</v>
      </c>
      <c r="G36" s="104">
        <v>7</v>
      </c>
      <c r="H36" s="104">
        <v>7</v>
      </c>
      <c r="I36" s="104">
        <v>7</v>
      </c>
      <c r="J36" s="104">
        <v>7</v>
      </c>
      <c r="K36" s="104">
        <v>7</v>
      </c>
      <c r="L36" s="104">
        <v>7</v>
      </c>
      <c r="M36" s="104">
        <v>8</v>
      </c>
      <c r="N36" s="104">
        <v>8</v>
      </c>
      <c r="O36" s="104">
        <v>8</v>
      </c>
      <c r="P36" s="104">
        <v>8</v>
      </c>
      <c r="Q36" s="104">
        <v>8</v>
      </c>
      <c r="R36" s="104">
        <v>8</v>
      </c>
      <c r="S36" s="104">
        <v>8</v>
      </c>
      <c r="T36" s="104">
        <v>8</v>
      </c>
      <c r="U36" s="104">
        <v>8</v>
      </c>
      <c r="V36" s="104">
        <v>8</v>
      </c>
      <c r="W36" s="104">
        <v>8</v>
      </c>
      <c r="X36" s="104">
        <v>9</v>
      </c>
      <c r="Y36" s="104">
        <v>9</v>
      </c>
      <c r="Z36" s="104">
        <v>9</v>
      </c>
      <c r="AA36" s="104">
        <v>9</v>
      </c>
      <c r="AB36" s="104">
        <v>9</v>
      </c>
      <c r="AC36" s="104">
        <v>9</v>
      </c>
      <c r="AD36" s="104">
        <v>9</v>
      </c>
      <c r="AE36" s="104">
        <v>9</v>
      </c>
      <c r="AF36" s="104">
        <v>9</v>
      </c>
      <c r="AG36" s="104">
        <v>9</v>
      </c>
      <c r="AH36" s="104">
        <v>10</v>
      </c>
      <c r="AI36" s="104">
        <v>10</v>
      </c>
      <c r="AJ36" s="104">
        <v>10</v>
      </c>
      <c r="AK36" s="104">
        <v>10</v>
      </c>
      <c r="AL36" s="104">
        <v>10</v>
      </c>
      <c r="AM36" s="104">
        <v>10</v>
      </c>
      <c r="AN36" s="104">
        <v>10</v>
      </c>
      <c r="AO36" s="104">
        <v>10</v>
      </c>
      <c r="AP36" s="104">
        <v>10</v>
      </c>
      <c r="AQ36" s="104">
        <v>10</v>
      </c>
      <c r="AR36" s="104">
        <v>10</v>
      </c>
      <c r="AS36" s="104">
        <v>11</v>
      </c>
      <c r="AT36" s="104">
        <v>11</v>
      </c>
      <c r="AU36" s="104">
        <v>11</v>
      </c>
      <c r="AV36" s="104">
        <v>11</v>
      </c>
      <c r="AW36" s="104">
        <v>11</v>
      </c>
      <c r="AX36" s="104">
        <v>11</v>
      </c>
      <c r="AY36" s="104">
        <v>11</v>
      </c>
      <c r="AZ36" s="104">
        <v>11</v>
      </c>
      <c r="BA36" s="104">
        <v>11</v>
      </c>
      <c r="BB36" s="104">
        <v>11</v>
      </c>
      <c r="BC36" s="104">
        <v>11</v>
      </c>
      <c r="BD36" s="104">
        <v>11</v>
      </c>
      <c r="BE36" s="104">
        <v>12</v>
      </c>
      <c r="BF36" s="104">
        <v>12</v>
      </c>
      <c r="BG36" s="105">
        <v>12</v>
      </c>
      <c r="BH36" s="105">
        <v>12</v>
      </c>
      <c r="BI36" s="105">
        <v>12</v>
      </c>
      <c r="BJ36" s="105">
        <v>12</v>
      </c>
      <c r="BK36" s="105">
        <v>12</v>
      </c>
      <c r="BL36" s="105">
        <v>12</v>
      </c>
      <c r="BM36" s="104">
        <v>12</v>
      </c>
      <c r="BN36" s="105">
        <v>12</v>
      </c>
      <c r="BO36" s="105">
        <v>12</v>
      </c>
      <c r="BP36" s="105">
        <v>12</v>
      </c>
      <c r="BQ36" s="105">
        <v>12</v>
      </c>
      <c r="BR36" s="105">
        <v>12</v>
      </c>
      <c r="BS36" s="105">
        <v>12</v>
      </c>
      <c r="BT36" s="105">
        <v>12</v>
      </c>
      <c r="BU36" s="105">
        <v>12</v>
      </c>
      <c r="BV36" s="104">
        <v>12</v>
      </c>
      <c r="BW36" s="105">
        <v>12</v>
      </c>
      <c r="BX36" s="105">
        <v>12</v>
      </c>
      <c r="BY36" s="105">
        <v>12</v>
      </c>
      <c r="BZ36" s="105">
        <v>12</v>
      </c>
      <c r="CA36" s="104">
        <v>12</v>
      </c>
      <c r="CB36" s="104">
        <v>12</v>
      </c>
      <c r="CC36" s="104">
        <v>12</v>
      </c>
      <c r="CD36" s="104">
        <v>12</v>
      </c>
      <c r="CE36" s="104">
        <v>12</v>
      </c>
      <c r="CF36" s="104">
        <v>12</v>
      </c>
      <c r="CG36" s="104">
        <v>13</v>
      </c>
    </row>
    <row r="37" spans="3:85" s="104" customFormat="1" ht="15" customHeight="1" hidden="1">
      <c r="C37" s="104" t="s">
        <v>70</v>
      </c>
      <c r="E37" s="104">
        <v>35</v>
      </c>
      <c r="F37" s="104">
        <v>35</v>
      </c>
      <c r="G37" s="104">
        <v>35</v>
      </c>
      <c r="H37" s="104">
        <v>35</v>
      </c>
      <c r="I37" s="104">
        <v>35</v>
      </c>
      <c r="J37" s="104">
        <v>35</v>
      </c>
      <c r="K37" s="104">
        <v>35</v>
      </c>
      <c r="L37" s="104">
        <v>35</v>
      </c>
      <c r="M37" s="104">
        <v>35</v>
      </c>
      <c r="N37" s="104">
        <v>35</v>
      </c>
      <c r="O37" s="104">
        <v>35</v>
      </c>
      <c r="P37" s="104">
        <v>35</v>
      </c>
      <c r="Q37" s="104">
        <v>35</v>
      </c>
      <c r="R37" s="104">
        <v>35</v>
      </c>
      <c r="S37" s="104">
        <v>35</v>
      </c>
      <c r="T37" s="104">
        <v>35</v>
      </c>
      <c r="U37" s="104">
        <v>35</v>
      </c>
      <c r="V37" s="104">
        <v>35</v>
      </c>
      <c r="W37" s="104">
        <v>35</v>
      </c>
      <c r="X37" s="104">
        <v>38</v>
      </c>
      <c r="Y37" s="104">
        <v>38</v>
      </c>
      <c r="Z37" s="104">
        <v>38</v>
      </c>
      <c r="AA37" s="104">
        <v>38</v>
      </c>
      <c r="AB37" s="104">
        <v>38</v>
      </c>
      <c r="AC37" s="104">
        <v>38</v>
      </c>
      <c r="AD37" s="104">
        <v>38</v>
      </c>
      <c r="AE37" s="104">
        <v>38</v>
      </c>
      <c r="AF37" s="104">
        <v>38</v>
      </c>
      <c r="AG37" s="104">
        <v>38</v>
      </c>
      <c r="AH37" s="104">
        <v>37</v>
      </c>
      <c r="AI37" s="104">
        <v>37</v>
      </c>
      <c r="AJ37" s="104">
        <v>37</v>
      </c>
      <c r="AK37" s="104">
        <v>37</v>
      </c>
      <c r="AL37" s="104">
        <v>37</v>
      </c>
      <c r="AM37" s="104">
        <v>37</v>
      </c>
      <c r="AN37" s="104">
        <v>37</v>
      </c>
      <c r="AO37" s="104">
        <v>37</v>
      </c>
      <c r="AP37" s="104">
        <v>37</v>
      </c>
      <c r="AQ37" s="104">
        <v>37</v>
      </c>
      <c r="AR37" s="104">
        <v>37</v>
      </c>
      <c r="AS37" s="104">
        <v>35</v>
      </c>
      <c r="AT37" s="104">
        <v>35</v>
      </c>
      <c r="AU37" s="104">
        <v>35</v>
      </c>
      <c r="AV37" s="104">
        <v>35</v>
      </c>
      <c r="AW37" s="104">
        <v>35</v>
      </c>
      <c r="AX37" s="104">
        <v>35</v>
      </c>
      <c r="AY37" s="104">
        <v>35</v>
      </c>
      <c r="AZ37" s="104">
        <v>35</v>
      </c>
      <c r="BA37" s="104">
        <v>35</v>
      </c>
      <c r="BB37" s="104">
        <v>35</v>
      </c>
      <c r="BC37" s="104">
        <v>35</v>
      </c>
      <c r="BD37" s="104">
        <v>35</v>
      </c>
      <c r="BE37" s="104">
        <v>43</v>
      </c>
      <c r="BF37" s="104">
        <v>43</v>
      </c>
      <c r="BG37" s="105">
        <v>43</v>
      </c>
      <c r="BH37" s="105">
        <v>43</v>
      </c>
      <c r="BI37" s="105">
        <v>43</v>
      </c>
      <c r="BJ37" s="105">
        <v>43</v>
      </c>
      <c r="BK37" s="105">
        <v>43</v>
      </c>
      <c r="BL37" s="105">
        <v>43</v>
      </c>
      <c r="BM37" s="104">
        <v>43</v>
      </c>
      <c r="BN37" s="105">
        <v>43</v>
      </c>
      <c r="BO37" s="105">
        <v>43</v>
      </c>
      <c r="BP37" s="105">
        <v>43</v>
      </c>
      <c r="BQ37" s="105">
        <v>43</v>
      </c>
      <c r="BR37" s="105">
        <v>43</v>
      </c>
      <c r="BS37" s="105">
        <v>43</v>
      </c>
      <c r="BT37" s="105">
        <v>43</v>
      </c>
      <c r="BU37" s="105">
        <v>43</v>
      </c>
      <c r="BV37" s="104">
        <v>43</v>
      </c>
      <c r="BW37" s="105">
        <v>43</v>
      </c>
      <c r="BX37" s="105">
        <v>43</v>
      </c>
      <c r="BY37" s="105">
        <v>43</v>
      </c>
      <c r="BZ37" s="105">
        <v>43</v>
      </c>
      <c r="CA37" s="104">
        <v>43</v>
      </c>
      <c r="CB37" s="104">
        <v>43</v>
      </c>
      <c r="CC37" s="104">
        <v>43</v>
      </c>
      <c r="CD37" s="104">
        <v>43</v>
      </c>
      <c r="CE37" s="104">
        <v>43</v>
      </c>
      <c r="CF37" s="104">
        <v>43</v>
      </c>
      <c r="CG37" s="104">
        <v>38</v>
      </c>
    </row>
    <row r="38" spans="3:85" s="104" customFormat="1" ht="15" customHeight="1" hidden="1">
      <c r="C38" s="104" t="s">
        <v>71</v>
      </c>
      <c r="E38" s="104">
        <v>1</v>
      </c>
      <c r="F38" s="104">
        <v>2</v>
      </c>
      <c r="G38" s="104">
        <v>3</v>
      </c>
      <c r="H38" s="104">
        <v>4</v>
      </c>
      <c r="I38" s="104">
        <v>5</v>
      </c>
      <c r="J38" s="104">
        <v>6</v>
      </c>
      <c r="K38" s="104">
        <v>7</v>
      </c>
      <c r="L38" s="104">
        <v>8</v>
      </c>
      <c r="M38" s="104">
        <v>1</v>
      </c>
      <c r="N38" s="104">
        <v>2</v>
      </c>
      <c r="O38" s="104">
        <v>3</v>
      </c>
      <c r="P38" s="104">
        <v>4</v>
      </c>
      <c r="Q38" s="104">
        <v>5</v>
      </c>
      <c r="R38" s="104">
        <v>6</v>
      </c>
      <c r="S38" s="104">
        <v>7</v>
      </c>
      <c r="T38" s="104">
        <v>8</v>
      </c>
      <c r="U38" s="104">
        <v>9</v>
      </c>
      <c r="V38" s="104">
        <v>10</v>
      </c>
      <c r="W38" s="104">
        <v>11</v>
      </c>
      <c r="X38" s="104">
        <v>1</v>
      </c>
      <c r="Y38" s="104">
        <v>2</v>
      </c>
      <c r="Z38" s="104">
        <v>3</v>
      </c>
      <c r="AA38" s="104">
        <v>4</v>
      </c>
      <c r="AB38" s="104">
        <v>5</v>
      </c>
      <c r="AC38" s="104">
        <v>6</v>
      </c>
      <c r="AD38" s="104">
        <v>7</v>
      </c>
      <c r="AE38" s="104">
        <v>8</v>
      </c>
      <c r="AF38" s="104">
        <v>9</v>
      </c>
      <c r="AG38" s="104">
        <v>10</v>
      </c>
      <c r="AH38" s="104">
        <v>1</v>
      </c>
      <c r="AI38" s="104">
        <v>2</v>
      </c>
      <c r="AJ38" s="104">
        <v>3</v>
      </c>
      <c r="AK38" s="104">
        <v>4</v>
      </c>
      <c r="AL38" s="104">
        <v>5</v>
      </c>
      <c r="AM38" s="104">
        <v>6</v>
      </c>
      <c r="AN38" s="104">
        <v>7</v>
      </c>
      <c r="AO38" s="104">
        <v>8</v>
      </c>
      <c r="AP38" s="104">
        <v>9</v>
      </c>
      <c r="AQ38" s="104">
        <v>10</v>
      </c>
      <c r="AR38" s="104">
        <v>11</v>
      </c>
      <c r="AS38" s="104">
        <v>1</v>
      </c>
      <c r="AT38" s="104">
        <v>2</v>
      </c>
      <c r="AU38" s="104">
        <v>3</v>
      </c>
      <c r="AV38" s="104">
        <v>4</v>
      </c>
      <c r="AW38" s="104">
        <v>5</v>
      </c>
      <c r="AX38" s="104">
        <v>6</v>
      </c>
      <c r="AY38" s="104">
        <v>7</v>
      </c>
      <c r="AZ38" s="104">
        <v>8</v>
      </c>
      <c r="BA38" s="104">
        <v>9</v>
      </c>
      <c r="BB38" s="104">
        <v>10</v>
      </c>
      <c r="BC38" s="104">
        <v>11</v>
      </c>
      <c r="BD38" s="104">
        <v>12</v>
      </c>
      <c r="BE38" s="104">
        <v>1</v>
      </c>
      <c r="BF38" s="104">
        <v>2</v>
      </c>
      <c r="BG38" s="105">
        <v>3</v>
      </c>
      <c r="BH38" s="105">
        <v>4</v>
      </c>
      <c r="BI38" s="105">
        <v>5</v>
      </c>
      <c r="BJ38" s="105">
        <v>6</v>
      </c>
      <c r="BK38" s="105">
        <v>7</v>
      </c>
      <c r="BL38" s="105">
        <v>8</v>
      </c>
      <c r="BM38" s="105">
        <v>9</v>
      </c>
      <c r="BN38" s="105">
        <v>10</v>
      </c>
      <c r="BO38" s="105">
        <v>11</v>
      </c>
      <c r="BP38" s="105">
        <v>12</v>
      </c>
      <c r="BQ38" s="105">
        <v>13</v>
      </c>
      <c r="BR38" s="105">
        <v>14</v>
      </c>
      <c r="BS38" s="105">
        <v>15</v>
      </c>
      <c r="BT38" s="105">
        <v>16</v>
      </c>
      <c r="BU38" s="105">
        <v>17</v>
      </c>
      <c r="BV38" s="105">
        <v>18</v>
      </c>
      <c r="BW38" s="105">
        <v>19</v>
      </c>
      <c r="BX38" s="105">
        <v>20</v>
      </c>
      <c r="BY38" s="105">
        <v>21</v>
      </c>
      <c r="BZ38" s="105">
        <v>22</v>
      </c>
      <c r="CA38" s="105">
        <v>23</v>
      </c>
      <c r="CB38" s="105">
        <v>24</v>
      </c>
      <c r="CC38" s="105">
        <v>25</v>
      </c>
      <c r="CD38" s="105">
        <v>26</v>
      </c>
      <c r="CE38" s="105">
        <v>27</v>
      </c>
      <c r="CF38" s="105">
        <v>28</v>
      </c>
      <c r="CG38" s="104">
        <v>11</v>
      </c>
    </row>
  </sheetData>
  <sheetProtection/>
  <mergeCells count="6">
    <mergeCell ref="BV4:BZ4"/>
    <mergeCell ref="A6:C6"/>
    <mergeCell ref="AM4:AP4"/>
    <mergeCell ref="BB4:BC4"/>
    <mergeCell ref="BF4:BL4"/>
    <mergeCell ref="BM4:BS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8" manualBreakCount="8">
    <brk id="38" max="34" man="1"/>
    <brk id="42" max="34" man="1"/>
    <brk id="48" max="34" man="1"/>
    <brk id="53" max="34" man="1"/>
    <brk id="57" max="34" man="1"/>
    <brk id="64" max="34" man="1"/>
    <brk id="73" max="34" man="1"/>
    <brk id="8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2013-03-27T11:52:20Z</cp:lastPrinted>
  <dcterms:created xsi:type="dcterms:W3CDTF">2004-12-29T02:28:16Z</dcterms:created>
  <dcterms:modified xsi:type="dcterms:W3CDTF">2013-03-27T11:52:30Z</dcterms:modified>
  <cp:category/>
  <cp:version/>
  <cp:contentType/>
  <cp:contentStatus/>
</cp:coreProperties>
</file>