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105" activeTab="0"/>
  </bookViews>
  <sheets>
    <sheet name="決算状況" sheetId="1" r:id="rId1"/>
  </sheets>
  <definedNames>
    <definedName name="_xlnm.Print_Area" localSheetId="0">'決算状況'!$A$1:$AS$35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<sst xmlns="http://schemas.openxmlformats.org/spreadsheetml/2006/main" count="97" uniqueCount="83">
  <si>
    <t>田布施町</t>
  </si>
  <si>
    <t>県　　　　計</t>
  </si>
  <si>
    <t>市　　　　計</t>
  </si>
  <si>
    <t>区　　分</t>
  </si>
  <si>
    <t>歳出合計</t>
  </si>
  <si>
    <t xml:space="preserve">  都道府県に</t>
  </si>
  <si>
    <t xml:space="preserve">  同級他団体に</t>
  </si>
  <si>
    <t xml:space="preserve">  一部事務組合</t>
  </si>
  <si>
    <t xml:space="preserve">  普通建設</t>
  </si>
  <si>
    <t xml:space="preserve">  国直轄事業</t>
  </si>
  <si>
    <t xml:space="preserve">  県営事業</t>
  </si>
  <si>
    <t xml:space="preserve">  同級他団体施</t>
  </si>
  <si>
    <t xml:space="preserve">  災害復旧</t>
  </si>
  <si>
    <t xml:space="preserve">  失業対策</t>
  </si>
  <si>
    <t xml:space="preserve">  投資及び</t>
  </si>
  <si>
    <t xml:space="preserve">  前年度繰上</t>
  </si>
  <si>
    <t>歳計剰余金又は</t>
  </si>
  <si>
    <t>六　</t>
  </si>
  <si>
    <t>(1)補助事業費</t>
  </si>
  <si>
    <t>(2)単独事業費</t>
  </si>
  <si>
    <t>七　</t>
  </si>
  <si>
    <t>八　</t>
  </si>
  <si>
    <t xml:space="preserve">十一 </t>
  </si>
  <si>
    <t>十二　 貸付金</t>
  </si>
  <si>
    <t>十三　 繰出金</t>
  </si>
  <si>
    <t xml:space="preserve">十四  </t>
  </si>
  <si>
    <t>歳入振替項目</t>
  </si>
  <si>
    <t>翌年度歳入繰上</t>
  </si>
  <si>
    <t>歳入合計</t>
  </si>
  <si>
    <t>うち職員給</t>
  </si>
  <si>
    <t xml:space="preserve">  対するもの</t>
  </si>
  <si>
    <t xml:space="preserve">  に対するもの</t>
  </si>
  <si>
    <t xml:space="preserve">  事業費</t>
  </si>
  <si>
    <t xml:space="preserve">  負担金</t>
  </si>
  <si>
    <t xml:space="preserve">  行事業負担金</t>
  </si>
  <si>
    <t xml:space="preserve">  出資金</t>
  </si>
  <si>
    <t xml:space="preserve">  充用金</t>
  </si>
  <si>
    <t>充　　用　　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</si>
  <si>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</si>
  <si>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</si>
  <si>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</si>
  <si>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</si>
  <si>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</si>
  <si>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</si>
  <si>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</si>
  <si>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</si>
  <si>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</si>
  <si>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</si>
  <si>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</si>
  <si>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</si>
  <si>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</si>
  <si>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</si>
  <si>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</si>
  <si>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</si>
  <si>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</si>
  <si>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</si>
  <si>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</si>
  <si>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</si>
  <si>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</si>
  <si>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</si>
  <si>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</si>
  <si>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一　人件費</t>
  </si>
  <si>
    <t>二　物件費</t>
  </si>
  <si>
    <t>三　維持補修費</t>
  </si>
  <si>
    <t>四　扶助費</t>
  </si>
  <si>
    <t>五　補助費等</t>
  </si>
  <si>
    <t>九　公債費</t>
  </si>
  <si>
    <t>十　積立金</t>
  </si>
  <si>
    <t xml:space="preserve">  その他に</t>
  </si>
  <si>
    <t xml:space="preserve">  対するもの </t>
  </si>
  <si>
    <t>第２－１０表　性質別歳出内訳（13表関係）－決算額－</t>
  </si>
  <si>
    <t>（単位 千円）</t>
  </si>
  <si>
    <t>1 国に対するもの</t>
  </si>
  <si>
    <t>1 補助事業費</t>
  </si>
  <si>
    <t>2 単独事業費</t>
  </si>
  <si>
    <t>6 受託事業費</t>
  </si>
  <si>
    <t>5 受託事業費</t>
  </si>
  <si>
    <t>2</t>
  </si>
  <si>
    <t>3</t>
  </si>
  <si>
    <t>4</t>
  </si>
  <si>
    <t>5</t>
  </si>
  <si>
    <t>5</t>
  </si>
  <si>
    <t>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</si>
</sst>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Continuous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 quotePrefix="1">
      <alignment horizontal="left" vertical="center" shrinkToFit="1"/>
    </xf>
    <xf numFmtId="0" fontId="5" fillId="0" borderId="23" xfId="0" applyFont="1" applyBorder="1" applyAlignment="1" quotePrefix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5" fillId="0" borderId="20" xfId="0" applyFont="1" applyBorder="1" applyAlignment="1" quotePrefix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2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28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2" fillId="0" borderId="29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2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61" applyFont="1">
      <alignment/>
      <protection/>
    </xf>
    <xf numFmtId="0" fontId="0" fillId="0" borderId="0" xfId="62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13(1)" xfId="61"/>
    <cellStyle name="標準_帳票61_13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805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2121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2121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1" name="Line 35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229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319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4089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2" name="Line 47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2319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1724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2814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3904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0" name="Line 56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2319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635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1724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2814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3904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5" name="Line 72"/>
        <xdr:cNvSpPr>
          <a:spLocks/>
        </xdr:cNvSpPr>
      </xdr:nvSpPr>
      <xdr:spPr>
        <a:xfrm flipH="1" flipV="1">
          <a:off x="420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66" name="Line 73"/>
        <xdr:cNvSpPr>
          <a:spLocks/>
        </xdr:cNvSpPr>
      </xdr:nvSpPr>
      <xdr:spPr>
        <a:xfrm flipH="1" flipV="1">
          <a:off x="63531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7</xdr:row>
      <xdr:rowOff>0</xdr:rowOff>
    </xdr:to>
    <xdr:sp>
      <xdr:nvSpPr>
        <xdr:cNvPr id="67" name="Line 116"/>
        <xdr:cNvSpPr>
          <a:spLocks/>
        </xdr:cNvSpPr>
      </xdr:nvSpPr>
      <xdr:spPr>
        <a:xfrm flipH="1" flipV="1">
          <a:off x="23193375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68" name="Line 145"/>
        <xdr:cNvSpPr>
          <a:spLocks/>
        </xdr:cNvSpPr>
      </xdr:nvSpPr>
      <xdr:spPr>
        <a:xfrm>
          <a:off x="38100" y="514350"/>
          <a:ext cx="13620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Z45"/>
  <sheetViews>
    <sheetView tabSelected="1" view="pageBreakPreview" zoomScale="90" zoomScaleNormal="75" zoomScaleSheetLayoutView="9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IV16384"/>
    </sheetView>
  </sheetViews>
  <sheetFormatPr defaultColWidth="9.00390625" defaultRowHeight="17.25" customHeight="1"/>
  <cols>
    <col min="1" max="1" width="2.625" style="6" customWidth="1"/>
    <col min="2" max="2" width="1.625" style="6" customWidth="1"/>
    <col min="3" max="3" width="12.50390625" style="6" customWidth="1"/>
    <col min="4" max="4" width="1.625" style="6" customWidth="1"/>
    <col min="5" max="45" width="13.00390625" style="57" customWidth="1"/>
    <col min="46" max="46" width="9.00390625" style="10" customWidth="1"/>
    <col min="47" max="47" width="16.75390625" style="10" bestFit="1" customWidth="1"/>
    <col min="48" max="52" width="9.00390625" style="10" customWidth="1"/>
    <col min="53" max="16384" width="9.00390625" style="57" customWidth="1"/>
  </cols>
  <sheetData>
    <row r="1" spans="1:5" s="6" customFormat="1" ht="17.25" customHeight="1">
      <c r="A1" s="3"/>
      <c r="B1" s="3"/>
      <c r="C1" s="3"/>
      <c r="E1" s="37" t="s">
        <v>70</v>
      </c>
    </row>
    <row r="2" spans="1:45" s="6" customFormat="1" ht="22.5" customHeight="1" thickBot="1">
      <c r="A2" s="3"/>
      <c r="B2" s="3"/>
      <c r="C2" s="3"/>
      <c r="J2" s="3"/>
      <c r="AC2" s="29"/>
      <c r="AS2" s="38" t="s">
        <v>71</v>
      </c>
    </row>
    <row r="3" spans="1:45" s="6" customFormat="1" ht="15" customHeight="1">
      <c r="A3" s="39"/>
      <c r="B3" s="1"/>
      <c r="C3" s="40"/>
      <c r="D3" s="7"/>
      <c r="E3" s="1"/>
      <c r="F3" s="7"/>
      <c r="G3" s="11"/>
      <c r="H3" s="11"/>
      <c r="I3" s="11"/>
      <c r="J3" s="7"/>
      <c r="K3" s="7"/>
      <c r="L3" s="11"/>
      <c r="M3" s="2"/>
      <c r="N3" s="11"/>
      <c r="O3" s="2"/>
      <c r="P3" s="11"/>
      <c r="Q3" s="7"/>
      <c r="R3" s="11"/>
      <c r="S3" s="11"/>
      <c r="T3" s="11"/>
      <c r="U3" s="12"/>
      <c r="V3" s="11"/>
      <c r="W3" s="7"/>
      <c r="X3" s="11"/>
      <c r="Y3" s="11"/>
      <c r="Z3" s="2"/>
      <c r="AA3" s="1"/>
      <c r="AB3" s="11"/>
      <c r="AC3" s="7"/>
      <c r="AD3" s="11"/>
      <c r="AE3" s="11"/>
      <c r="AF3" s="11"/>
      <c r="AG3" s="11"/>
      <c r="AH3" s="11"/>
      <c r="AI3" s="1"/>
      <c r="AJ3" s="11"/>
      <c r="AK3" s="2"/>
      <c r="AL3" s="11"/>
      <c r="AM3" s="11"/>
      <c r="AN3" s="11"/>
      <c r="AO3" s="7"/>
      <c r="AP3" s="11"/>
      <c r="AQ3" s="11"/>
      <c r="AR3" s="11"/>
      <c r="AS3" s="16"/>
    </row>
    <row r="4" spans="1:45" s="28" customFormat="1" ht="15" customHeight="1">
      <c r="A4" s="41"/>
      <c r="B4" s="24"/>
      <c r="C4" s="42" t="s">
        <v>3</v>
      </c>
      <c r="D4" s="23"/>
      <c r="E4" s="24"/>
      <c r="F4" s="25"/>
      <c r="G4" s="22"/>
      <c r="H4" s="22"/>
      <c r="I4" s="22"/>
      <c r="J4" s="23"/>
      <c r="K4" s="23"/>
      <c r="L4" s="22" t="s">
        <v>5</v>
      </c>
      <c r="M4" s="26" t="s">
        <v>6</v>
      </c>
      <c r="N4" s="22" t="s">
        <v>7</v>
      </c>
      <c r="O4" s="26" t="s">
        <v>68</v>
      </c>
      <c r="P4" s="22" t="s">
        <v>8</v>
      </c>
      <c r="Q4" s="23"/>
      <c r="R4" s="22"/>
      <c r="S4" s="22" t="s">
        <v>9</v>
      </c>
      <c r="T4" s="22" t="s">
        <v>10</v>
      </c>
      <c r="U4" s="22" t="s">
        <v>11</v>
      </c>
      <c r="V4" s="22"/>
      <c r="W4" s="23"/>
      <c r="X4" s="22"/>
      <c r="Y4" s="22" t="s">
        <v>12</v>
      </c>
      <c r="Z4" s="26"/>
      <c r="AA4" s="24"/>
      <c r="AB4" s="22" t="s">
        <v>10</v>
      </c>
      <c r="AC4" s="23" t="s">
        <v>11</v>
      </c>
      <c r="AD4" s="22"/>
      <c r="AE4" s="22"/>
      <c r="AF4" s="22"/>
      <c r="AG4" s="22" t="s">
        <v>13</v>
      </c>
      <c r="AH4" s="22"/>
      <c r="AI4" s="24"/>
      <c r="AJ4" s="22"/>
      <c r="AK4" s="26"/>
      <c r="AL4" s="22" t="s">
        <v>14</v>
      </c>
      <c r="AM4" s="22"/>
      <c r="AN4" s="22"/>
      <c r="AO4" s="23" t="s">
        <v>15</v>
      </c>
      <c r="AP4" s="22"/>
      <c r="AQ4" s="22"/>
      <c r="AR4" s="22" t="s">
        <v>16</v>
      </c>
      <c r="AS4" s="27"/>
    </row>
    <row r="5" spans="1:45" s="28" customFormat="1" ht="15" customHeight="1">
      <c r="A5" s="41"/>
      <c r="B5" s="24"/>
      <c r="C5" s="24"/>
      <c r="D5" s="23"/>
      <c r="E5" s="24" t="s">
        <v>61</v>
      </c>
      <c r="F5" s="22"/>
      <c r="G5" s="22" t="s">
        <v>62</v>
      </c>
      <c r="H5" s="22" t="s">
        <v>63</v>
      </c>
      <c r="I5" s="22" t="s">
        <v>64</v>
      </c>
      <c r="J5" s="23" t="s">
        <v>65</v>
      </c>
      <c r="K5" s="23" t="s">
        <v>72</v>
      </c>
      <c r="L5" s="20" t="s">
        <v>77</v>
      </c>
      <c r="M5" s="20" t="s">
        <v>78</v>
      </c>
      <c r="N5" s="20" t="s">
        <v>79</v>
      </c>
      <c r="O5" s="21" t="s">
        <v>80</v>
      </c>
      <c r="P5" s="22" t="s">
        <v>17</v>
      </c>
      <c r="Q5" s="23" t="s">
        <v>73</v>
      </c>
      <c r="R5" s="22" t="s">
        <v>74</v>
      </c>
      <c r="S5" s="22">
        <v>3</v>
      </c>
      <c r="T5" s="22">
        <v>4</v>
      </c>
      <c r="U5" s="20" t="s">
        <v>81</v>
      </c>
      <c r="V5" s="22" t="s">
        <v>75</v>
      </c>
      <c r="W5" s="23" t="s">
        <v>18</v>
      </c>
      <c r="X5" s="22" t="s">
        <v>19</v>
      </c>
      <c r="Y5" s="22" t="s">
        <v>20</v>
      </c>
      <c r="Z5" s="26" t="s">
        <v>73</v>
      </c>
      <c r="AA5" s="24" t="s">
        <v>74</v>
      </c>
      <c r="AB5" s="22">
        <v>3</v>
      </c>
      <c r="AC5" s="30" t="s">
        <v>82</v>
      </c>
      <c r="AD5" s="22" t="s">
        <v>76</v>
      </c>
      <c r="AE5" s="22" t="s">
        <v>18</v>
      </c>
      <c r="AF5" s="22" t="s">
        <v>19</v>
      </c>
      <c r="AG5" s="22" t="s">
        <v>21</v>
      </c>
      <c r="AH5" s="22" t="s">
        <v>73</v>
      </c>
      <c r="AI5" s="23" t="s">
        <v>74</v>
      </c>
      <c r="AJ5" s="22" t="s">
        <v>66</v>
      </c>
      <c r="AK5" s="26" t="s">
        <v>67</v>
      </c>
      <c r="AL5" s="22" t="s">
        <v>22</v>
      </c>
      <c r="AM5" s="22" t="s">
        <v>23</v>
      </c>
      <c r="AN5" s="22" t="s">
        <v>24</v>
      </c>
      <c r="AO5" s="23" t="s">
        <v>25</v>
      </c>
      <c r="AP5" s="31" t="s">
        <v>4</v>
      </c>
      <c r="AQ5" s="22" t="s">
        <v>26</v>
      </c>
      <c r="AR5" s="22" t="s">
        <v>27</v>
      </c>
      <c r="AS5" s="32" t="s">
        <v>28</v>
      </c>
    </row>
    <row r="6" spans="1:45" s="28" customFormat="1" ht="15" customHeight="1">
      <c r="A6" s="43" t="s">
        <v>59</v>
      </c>
      <c r="B6" s="44"/>
      <c r="C6" s="44"/>
      <c r="D6" s="23"/>
      <c r="E6" s="24"/>
      <c r="F6" s="22" t="s">
        <v>29</v>
      </c>
      <c r="G6" s="22"/>
      <c r="H6" s="22"/>
      <c r="I6" s="22"/>
      <c r="J6" s="23"/>
      <c r="K6" s="23"/>
      <c r="L6" s="22" t="s">
        <v>30</v>
      </c>
      <c r="M6" s="26" t="s">
        <v>69</v>
      </c>
      <c r="N6" s="22" t="s">
        <v>31</v>
      </c>
      <c r="O6" s="26" t="s">
        <v>30</v>
      </c>
      <c r="P6" s="22" t="s">
        <v>32</v>
      </c>
      <c r="Q6" s="23"/>
      <c r="R6" s="22"/>
      <c r="S6" s="22" t="s">
        <v>33</v>
      </c>
      <c r="T6" s="22" t="s">
        <v>33</v>
      </c>
      <c r="U6" s="22" t="s">
        <v>34</v>
      </c>
      <c r="V6" s="22"/>
      <c r="W6" s="23"/>
      <c r="X6" s="22"/>
      <c r="Y6" s="22" t="s">
        <v>32</v>
      </c>
      <c r="Z6" s="26"/>
      <c r="AA6" s="24"/>
      <c r="AB6" s="22" t="s">
        <v>33</v>
      </c>
      <c r="AC6" s="23" t="s">
        <v>34</v>
      </c>
      <c r="AD6" s="22"/>
      <c r="AE6" s="22"/>
      <c r="AF6" s="22"/>
      <c r="AG6" s="22" t="s">
        <v>32</v>
      </c>
      <c r="AH6" s="22"/>
      <c r="AI6" s="24"/>
      <c r="AJ6" s="22"/>
      <c r="AK6" s="26"/>
      <c r="AL6" s="22" t="s">
        <v>35</v>
      </c>
      <c r="AM6" s="22"/>
      <c r="AN6" s="22"/>
      <c r="AO6" s="23" t="s">
        <v>36</v>
      </c>
      <c r="AP6" s="22"/>
      <c r="AQ6" s="22"/>
      <c r="AR6" s="22" t="s">
        <v>37</v>
      </c>
      <c r="AS6" s="27"/>
    </row>
    <row r="7" spans="1:45" s="6" customFormat="1" ht="15" customHeight="1">
      <c r="A7" s="45"/>
      <c r="B7" s="46"/>
      <c r="C7" s="9"/>
      <c r="D7" s="8"/>
      <c r="E7" s="4"/>
      <c r="F7" s="5"/>
      <c r="G7" s="5"/>
      <c r="H7" s="5"/>
      <c r="I7" s="5"/>
      <c r="J7" s="8"/>
      <c r="K7" s="8"/>
      <c r="L7" s="5"/>
      <c r="M7" s="4"/>
      <c r="N7" s="5"/>
      <c r="O7" s="4"/>
      <c r="P7" s="5"/>
      <c r="Q7" s="8"/>
      <c r="R7" s="5"/>
      <c r="S7" s="5"/>
      <c r="T7" s="5"/>
      <c r="U7" s="13"/>
      <c r="V7" s="5"/>
      <c r="W7" s="8"/>
      <c r="X7" s="5"/>
      <c r="Y7" s="5"/>
      <c r="Z7" s="4"/>
      <c r="AA7" s="9"/>
      <c r="AB7" s="5"/>
      <c r="AC7" s="8"/>
      <c r="AD7" s="5"/>
      <c r="AE7" s="5"/>
      <c r="AF7" s="5"/>
      <c r="AG7" s="5"/>
      <c r="AH7" s="5"/>
      <c r="AI7" s="9"/>
      <c r="AJ7" s="5"/>
      <c r="AK7" s="4"/>
      <c r="AL7" s="5"/>
      <c r="AM7" s="5"/>
      <c r="AN7" s="5"/>
      <c r="AO7" s="8"/>
      <c r="AP7" s="5"/>
      <c r="AQ7" s="5"/>
      <c r="AR7" s="5"/>
      <c r="AS7" s="14"/>
    </row>
    <row r="8" spans="1:52" s="54" customFormat="1" ht="15" customHeight="1">
      <c r="A8" s="47"/>
      <c r="B8" s="48"/>
      <c r="C8" s="49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2"/>
      <c r="AT8" s="53"/>
      <c r="AU8" s="53"/>
      <c r="AV8" s="53"/>
      <c r="AW8" s="53"/>
      <c r="AX8" s="53"/>
      <c r="AY8" s="53"/>
      <c r="AZ8" s="53"/>
    </row>
    <row r="9" spans="1:45" ht="15" customHeight="1">
      <c r="A9" s="55" t="s">
        <v>1</v>
      </c>
      <c r="B9" s="56"/>
      <c r="C9" s="56"/>
      <c r="D9" s="17"/>
      <c r="E9" s="33">
        <f aca="true" t="shared" si="0" ref="E9:AS9">E25+E34</f>
        <v>111602911</v>
      </c>
      <c r="F9" s="33">
        <f t="shared" si="0"/>
        <v>70735571</v>
      </c>
      <c r="G9" s="33">
        <f t="shared" si="0"/>
        <v>69526013</v>
      </c>
      <c r="H9" s="33">
        <f t="shared" si="0"/>
        <v>5812916</v>
      </c>
      <c r="I9" s="33">
        <f t="shared" si="0"/>
        <v>112760677</v>
      </c>
      <c r="J9" s="33">
        <f t="shared" si="0"/>
        <v>58100567</v>
      </c>
      <c r="K9" s="33">
        <f t="shared" si="0"/>
        <v>679366</v>
      </c>
      <c r="L9" s="33">
        <f t="shared" si="0"/>
        <v>1690332</v>
      </c>
      <c r="M9" s="33">
        <f t="shared" si="0"/>
        <v>237191</v>
      </c>
      <c r="N9" s="33">
        <f t="shared" si="0"/>
        <v>9875328</v>
      </c>
      <c r="O9" s="33">
        <f t="shared" si="0"/>
        <v>45618350</v>
      </c>
      <c r="P9" s="33">
        <f t="shared" si="0"/>
        <v>74692515</v>
      </c>
      <c r="Q9" s="33">
        <f t="shared" si="0"/>
        <v>29296422</v>
      </c>
      <c r="R9" s="33">
        <f t="shared" si="0"/>
        <v>41573863</v>
      </c>
      <c r="S9" s="33">
        <f t="shared" si="0"/>
        <v>402226</v>
      </c>
      <c r="T9" s="33">
        <f t="shared" si="0"/>
        <v>3249790</v>
      </c>
      <c r="U9" s="33">
        <f t="shared" si="0"/>
        <v>21450</v>
      </c>
      <c r="V9" s="33">
        <f t="shared" si="0"/>
        <v>148764</v>
      </c>
      <c r="W9" s="33">
        <f t="shared" si="0"/>
        <v>80298</v>
      </c>
      <c r="X9" s="33">
        <f t="shared" si="0"/>
        <v>68466</v>
      </c>
      <c r="Y9" s="33">
        <f t="shared" si="0"/>
        <v>4731625</v>
      </c>
      <c r="Z9" s="33">
        <f t="shared" si="0"/>
        <v>3482890</v>
      </c>
      <c r="AA9" s="33">
        <f t="shared" si="0"/>
        <v>1248735</v>
      </c>
      <c r="AB9" s="33">
        <f t="shared" si="0"/>
        <v>0</v>
      </c>
      <c r="AC9" s="33">
        <f t="shared" si="0"/>
        <v>0</v>
      </c>
      <c r="AD9" s="33">
        <f t="shared" si="0"/>
        <v>0</v>
      </c>
      <c r="AE9" s="33">
        <f t="shared" si="0"/>
        <v>0</v>
      </c>
      <c r="AF9" s="33">
        <f t="shared" si="0"/>
        <v>0</v>
      </c>
      <c r="AG9" s="33">
        <f t="shared" si="0"/>
        <v>0</v>
      </c>
      <c r="AH9" s="33">
        <f t="shared" si="0"/>
        <v>0</v>
      </c>
      <c r="AI9" s="33">
        <f t="shared" si="0"/>
        <v>0</v>
      </c>
      <c r="AJ9" s="33">
        <f t="shared" si="0"/>
        <v>80180376</v>
      </c>
      <c r="AK9" s="33">
        <f t="shared" si="0"/>
        <v>20272581</v>
      </c>
      <c r="AL9" s="33">
        <f t="shared" si="0"/>
        <v>2736667</v>
      </c>
      <c r="AM9" s="33">
        <f t="shared" si="0"/>
        <v>12354481</v>
      </c>
      <c r="AN9" s="33">
        <f t="shared" si="0"/>
        <v>64282032</v>
      </c>
      <c r="AO9" s="33">
        <f t="shared" si="0"/>
        <v>0</v>
      </c>
      <c r="AP9" s="33">
        <f t="shared" si="0"/>
        <v>617053361</v>
      </c>
      <c r="AQ9" s="33">
        <f t="shared" si="0"/>
        <v>0</v>
      </c>
      <c r="AR9" s="33">
        <f t="shared" si="0"/>
        <v>20945987</v>
      </c>
      <c r="AS9" s="34">
        <f t="shared" si="0"/>
        <v>637999348</v>
      </c>
    </row>
    <row r="10" spans="1:45" ht="15" customHeight="1">
      <c r="A10" s="58"/>
      <c r="B10" s="59"/>
      <c r="C10" s="59"/>
      <c r="D10" s="1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</row>
    <row r="11" spans="1:45" ht="25.5" customHeight="1">
      <c r="A11" s="58">
        <v>1</v>
      </c>
      <c r="B11" s="59"/>
      <c r="C11" s="60" t="s">
        <v>38</v>
      </c>
      <c r="D11" s="18"/>
      <c r="E11" s="33">
        <v>21904225</v>
      </c>
      <c r="F11" s="33">
        <v>13970916</v>
      </c>
      <c r="G11" s="33">
        <v>13543043</v>
      </c>
      <c r="H11" s="33">
        <v>1260522</v>
      </c>
      <c r="I11" s="33">
        <v>25369464</v>
      </c>
      <c r="J11" s="33">
        <v>9747904</v>
      </c>
      <c r="K11" s="33">
        <v>255186</v>
      </c>
      <c r="L11" s="33">
        <v>206667</v>
      </c>
      <c r="M11" s="33">
        <v>330</v>
      </c>
      <c r="N11" s="33">
        <v>538587</v>
      </c>
      <c r="O11" s="33">
        <v>8747134</v>
      </c>
      <c r="P11" s="33">
        <v>15306971</v>
      </c>
      <c r="Q11" s="33">
        <v>5988605</v>
      </c>
      <c r="R11" s="33">
        <v>8590154</v>
      </c>
      <c r="S11" s="33">
        <v>402226</v>
      </c>
      <c r="T11" s="33">
        <v>325986</v>
      </c>
      <c r="U11" s="33">
        <v>0</v>
      </c>
      <c r="V11" s="33">
        <v>0</v>
      </c>
      <c r="W11" s="33">
        <v>0</v>
      </c>
      <c r="X11" s="33">
        <v>0</v>
      </c>
      <c r="Y11" s="33">
        <v>714766</v>
      </c>
      <c r="Z11" s="33">
        <v>663694</v>
      </c>
      <c r="AA11" s="33">
        <v>51072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15989418</v>
      </c>
      <c r="AK11" s="33">
        <v>898755</v>
      </c>
      <c r="AL11" s="33">
        <v>1129142</v>
      </c>
      <c r="AM11" s="33">
        <v>3733865</v>
      </c>
      <c r="AN11" s="33">
        <v>11651599</v>
      </c>
      <c r="AO11" s="33">
        <v>0</v>
      </c>
      <c r="AP11" s="33">
        <v>121249674</v>
      </c>
      <c r="AQ11" s="33">
        <v>0</v>
      </c>
      <c r="AR11" s="33">
        <v>4224225</v>
      </c>
      <c r="AS11" s="34">
        <v>125473899</v>
      </c>
    </row>
    <row r="12" spans="1:45" ht="25.5" customHeight="1">
      <c r="A12" s="58">
        <v>2</v>
      </c>
      <c r="B12" s="59"/>
      <c r="C12" s="60" t="s">
        <v>39</v>
      </c>
      <c r="D12" s="18"/>
      <c r="E12" s="33">
        <v>11622709</v>
      </c>
      <c r="F12" s="33">
        <v>7527601</v>
      </c>
      <c r="G12" s="33">
        <v>6082807</v>
      </c>
      <c r="H12" s="33">
        <v>483675</v>
      </c>
      <c r="I12" s="33">
        <v>16125269</v>
      </c>
      <c r="J12" s="33">
        <v>5698217</v>
      </c>
      <c r="K12" s="33">
        <v>50554</v>
      </c>
      <c r="L12" s="33">
        <v>278821</v>
      </c>
      <c r="M12" s="33">
        <v>17438</v>
      </c>
      <c r="N12" s="33">
        <v>10591</v>
      </c>
      <c r="O12" s="33">
        <v>5340813</v>
      </c>
      <c r="P12" s="33">
        <v>4827284</v>
      </c>
      <c r="Q12" s="33">
        <v>2237823</v>
      </c>
      <c r="R12" s="33">
        <v>2377034</v>
      </c>
      <c r="S12" s="33">
        <v>0</v>
      </c>
      <c r="T12" s="33">
        <v>166815</v>
      </c>
      <c r="U12" s="33">
        <v>0</v>
      </c>
      <c r="V12" s="33">
        <v>45612</v>
      </c>
      <c r="W12" s="33">
        <v>45612</v>
      </c>
      <c r="X12" s="33">
        <v>0</v>
      </c>
      <c r="Y12" s="33">
        <v>202064</v>
      </c>
      <c r="Z12" s="33">
        <v>148407</v>
      </c>
      <c r="AA12" s="33">
        <v>53657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9154162</v>
      </c>
      <c r="AK12" s="33">
        <v>1555792</v>
      </c>
      <c r="AL12" s="33">
        <v>22100</v>
      </c>
      <c r="AM12" s="33">
        <v>780058</v>
      </c>
      <c r="AN12" s="33">
        <v>6149748</v>
      </c>
      <c r="AO12" s="33">
        <v>0</v>
      </c>
      <c r="AP12" s="33">
        <v>62703885</v>
      </c>
      <c r="AQ12" s="33">
        <v>0</v>
      </c>
      <c r="AR12" s="33">
        <v>1408183</v>
      </c>
      <c r="AS12" s="34">
        <v>64112068</v>
      </c>
    </row>
    <row r="13" spans="1:45" ht="25.5" customHeight="1">
      <c r="A13" s="58">
        <v>3</v>
      </c>
      <c r="B13" s="59"/>
      <c r="C13" s="60" t="s">
        <v>40</v>
      </c>
      <c r="D13" s="18"/>
      <c r="E13" s="33">
        <v>13503779</v>
      </c>
      <c r="F13" s="33">
        <v>9144643</v>
      </c>
      <c r="G13" s="33">
        <v>9115597</v>
      </c>
      <c r="H13" s="33">
        <v>646638</v>
      </c>
      <c r="I13" s="33">
        <v>12652570</v>
      </c>
      <c r="J13" s="33">
        <v>6112944</v>
      </c>
      <c r="K13" s="33">
        <v>36182</v>
      </c>
      <c r="L13" s="33">
        <v>108150</v>
      </c>
      <c r="M13" s="33">
        <v>135792</v>
      </c>
      <c r="N13" s="33">
        <v>232335</v>
      </c>
      <c r="O13" s="33">
        <v>5600485</v>
      </c>
      <c r="P13" s="33">
        <v>10953244</v>
      </c>
      <c r="Q13" s="33">
        <v>3610747</v>
      </c>
      <c r="R13" s="33">
        <v>6951835</v>
      </c>
      <c r="S13" s="33">
        <v>0</v>
      </c>
      <c r="T13" s="33">
        <v>375554</v>
      </c>
      <c r="U13" s="33">
        <v>193</v>
      </c>
      <c r="V13" s="33">
        <v>14915</v>
      </c>
      <c r="W13" s="33">
        <v>14915</v>
      </c>
      <c r="X13" s="33">
        <v>0</v>
      </c>
      <c r="Y13" s="33">
        <v>425228</v>
      </c>
      <c r="Z13" s="33">
        <v>364695</v>
      </c>
      <c r="AA13" s="33">
        <v>60533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10552461</v>
      </c>
      <c r="AK13" s="33">
        <v>1251194</v>
      </c>
      <c r="AL13" s="33">
        <v>428147</v>
      </c>
      <c r="AM13" s="33">
        <v>880682</v>
      </c>
      <c r="AN13" s="33">
        <v>6261550</v>
      </c>
      <c r="AO13" s="33">
        <v>0</v>
      </c>
      <c r="AP13" s="33">
        <v>72784034</v>
      </c>
      <c r="AQ13" s="33">
        <v>0</v>
      </c>
      <c r="AR13" s="33">
        <v>1144771</v>
      </c>
      <c r="AS13" s="34">
        <v>73928805</v>
      </c>
    </row>
    <row r="14" spans="1:45" ht="25.5" customHeight="1">
      <c r="A14" s="58">
        <v>4</v>
      </c>
      <c r="B14" s="59"/>
      <c r="C14" s="60" t="s">
        <v>41</v>
      </c>
      <c r="D14" s="18"/>
      <c r="E14" s="33">
        <v>5964051</v>
      </c>
      <c r="F14" s="33">
        <v>4049658</v>
      </c>
      <c r="G14" s="33">
        <v>3706964</v>
      </c>
      <c r="H14" s="33">
        <v>108431</v>
      </c>
      <c r="I14" s="33">
        <v>4311791</v>
      </c>
      <c r="J14" s="33">
        <v>2576530</v>
      </c>
      <c r="K14" s="33">
        <v>32507</v>
      </c>
      <c r="L14" s="33">
        <v>115889</v>
      </c>
      <c r="M14" s="33">
        <v>27345</v>
      </c>
      <c r="N14" s="33">
        <v>245484</v>
      </c>
      <c r="O14" s="33">
        <v>2155305</v>
      </c>
      <c r="P14" s="33">
        <v>4144310</v>
      </c>
      <c r="Q14" s="33">
        <v>1523056</v>
      </c>
      <c r="R14" s="33">
        <v>2496856</v>
      </c>
      <c r="S14" s="33">
        <v>0</v>
      </c>
      <c r="T14" s="33">
        <v>118283</v>
      </c>
      <c r="U14" s="33">
        <v>0</v>
      </c>
      <c r="V14" s="33">
        <v>6115</v>
      </c>
      <c r="W14" s="33">
        <v>2912</v>
      </c>
      <c r="X14" s="33">
        <v>3203</v>
      </c>
      <c r="Y14" s="33">
        <v>170639</v>
      </c>
      <c r="Z14" s="33">
        <v>122080</v>
      </c>
      <c r="AA14" s="33">
        <v>48559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5005917</v>
      </c>
      <c r="AK14" s="33">
        <v>1446817</v>
      </c>
      <c r="AL14" s="33">
        <v>1988</v>
      </c>
      <c r="AM14" s="33">
        <v>151837</v>
      </c>
      <c r="AN14" s="33">
        <v>4077772</v>
      </c>
      <c r="AO14" s="33">
        <v>0</v>
      </c>
      <c r="AP14" s="33">
        <v>31667047</v>
      </c>
      <c r="AQ14" s="33">
        <v>0</v>
      </c>
      <c r="AR14" s="33">
        <v>857751</v>
      </c>
      <c r="AS14" s="34">
        <v>32524798</v>
      </c>
    </row>
    <row r="15" spans="1:45" ht="25.5" customHeight="1">
      <c r="A15" s="58">
        <v>5</v>
      </c>
      <c r="B15" s="59"/>
      <c r="C15" s="60" t="s">
        <v>42</v>
      </c>
      <c r="D15" s="18"/>
      <c r="E15" s="33">
        <v>7272586</v>
      </c>
      <c r="F15" s="33">
        <v>4502327</v>
      </c>
      <c r="G15" s="33">
        <v>4257490</v>
      </c>
      <c r="H15" s="33">
        <v>667371</v>
      </c>
      <c r="I15" s="33">
        <v>8838185</v>
      </c>
      <c r="J15" s="33">
        <v>2972359</v>
      </c>
      <c r="K15" s="33">
        <v>87410</v>
      </c>
      <c r="L15" s="33">
        <v>106455</v>
      </c>
      <c r="M15" s="33">
        <v>190</v>
      </c>
      <c r="N15" s="33">
        <v>35094</v>
      </c>
      <c r="O15" s="33">
        <v>2743210</v>
      </c>
      <c r="P15" s="33">
        <v>3175416</v>
      </c>
      <c r="Q15" s="33">
        <v>1181519</v>
      </c>
      <c r="R15" s="33">
        <v>1647833</v>
      </c>
      <c r="S15" s="33">
        <v>0</v>
      </c>
      <c r="T15" s="33">
        <v>330176</v>
      </c>
      <c r="U15" s="33">
        <v>0</v>
      </c>
      <c r="V15" s="33">
        <v>15888</v>
      </c>
      <c r="W15" s="33">
        <v>15594</v>
      </c>
      <c r="X15" s="33">
        <v>294</v>
      </c>
      <c r="Y15" s="33">
        <v>236668</v>
      </c>
      <c r="Z15" s="33">
        <v>128331</v>
      </c>
      <c r="AA15" s="33">
        <v>108337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3693876</v>
      </c>
      <c r="AK15" s="33">
        <v>252703</v>
      </c>
      <c r="AL15" s="33">
        <v>92327</v>
      </c>
      <c r="AM15" s="33">
        <v>393975</v>
      </c>
      <c r="AN15" s="33">
        <v>3544498</v>
      </c>
      <c r="AO15" s="33">
        <v>0</v>
      </c>
      <c r="AP15" s="33">
        <v>35397454</v>
      </c>
      <c r="AQ15" s="33">
        <v>0</v>
      </c>
      <c r="AR15" s="33">
        <v>1829497</v>
      </c>
      <c r="AS15" s="34">
        <v>37226951</v>
      </c>
    </row>
    <row r="16" spans="1:45" ht="25.5" customHeight="1">
      <c r="A16" s="58">
        <v>6</v>
      </c>
      <c r="B16" s="59"/>
      <c r="C16" s="60" t="s">
        <v>43</v>
      </c>
      <c r="D16" s="18"/>
      <c r="E16" s="33">
        <v>3444053</v>
      </c>
      <c r="F16" s="33">
        <v>1989259</v>
      </c>
      <c r="G16" s="33">
        <v>2576537</v>
      </c>
      <c r="H16" s="33">
        <v>86893</v>
      </c>
      <c r="I16" s="33">
        <v>3322100</v>
      </c>
      <c r="J16" s="33">
        <v>1539494</v>
      </c>
      <c r="K16" s="33">
        <v>10566</v>
      </c>
      <c r="L16" s="33">
        <v>43590</v>
      </c>
      <c r="M16" s="33">
        <v>2530</v>
      </c>
      <c r="N16" s="33">
        <v>646588</v>
      </c>
      <c r="O16" s="33">
        <v>836220</v>
      </c>
      <c r="P16" s="33">
        <v>3809906</v>
      </c>
      <c r="Q16" s="33">
        <v>2437946</v>
      </c>
      <c r="R16" s="33">
        <v>1332244</v>
      </c>
      <c r="S16" s="33">
        <v>0</v>
      </c>
      <c r="T16" s="33">
        <v>39716</v>
      </c>
      <c r="U16" s="33">
        <v>0</v>
      </c>
      <c r="V16" s="33">
        <v>0</v>
      </c>
      <c r="W16" s="33">
        <v>0</v>
      </c>
      <c r="X16" s="33">
        <v>0</v>
      </c>
      <c r="Y16" s="33">
        <v>11377</v>
      </c>
      <c r="Z16" s="33">
        <v>4967</v>
      </c>
      <c r="AA16" s="33">
        <v>6410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1511090</v>
      </c>
      <c r="AK16" s="33">
        <v>1446257</v>
      </c>
      <c r="AL16" s="33">
        <v>0</v>
      </c>
      <c r="AM16" s="33">
        <v>435300</v>
      </c>
      <c r="AN16" s="33">
        <v>1703693</v>
      </c>
      <c r="AO16" s="33">
        <v>0</v>
      </c>
      <c r="AP16" s="33">
        <v>19886700</v>
      </c>
      <c r="AQ16" s="33">
        <v>0</v>
      </c>
      <c r="AR16" s="33">
        <v>1245199</v>
      </c>
      <c r="AS16" s="34">
        <v>21131899</v>
      </c>
    </row>
    <row r="17" spans="1:45" ht="25.5" customHeight="1">
      <c r="A17" s="58">
        <v>7</v>
      </c>
      <c r="B17" s="59"/>
      <c r="C17" s="60" t="s">
        <v>44</v>
      </c>
      <c r="D17" s="18"/>
      <c r="E17" s="33">
        <v>11221787</v>
      </c>
      <c r="F17" s="33">
        <v>6929631</v>
      </c>
      <c r="G17" s="33">
        <v>6442707</v>
      </c>
      <c r="H17" s="33">
        <v>1134792</v>
      </c>
      <c r="I17" s="33">
        <v>11241750</v>
      </c>
      <c r="J17" s="33">
        <v>5828280</v>
      </c>
      <c r="K17" s="33">
        <v>37567</v>
      </c>
      <c r="L17" s="33">
        <v>389224</v>
      </c>
      <c r="M17" s="33">
        <v>4748</v>
      </c>
      <c r="N17" s="33">
        <v>2499077</v>
      </c>
      <c r="O17" s="33">
        <v>2897664</v>
      </c>
      <c r="P17" s="33">
        <v>7565431</v>
      </c>
      <c r="Q17" s="33">
        <v>1839106</v>
      </c>
      <c r="R17" s="33">
        <v>5512428</v>
      </c>
      <c r="S17" s="33">
        <v>0</v>
      </c>
      <c r="T17" s="33">
        <v>174765</v>
      </c>
      <c r="U17" s="33">
        <v>0</v>
      </c>
      <c r="V17" s="33">
        <v>39132</v>
      </c>
      <c r="W17" s="33">
        <v>0</v>
      </c>
      <c r="X17" s="33">
        <v>39132</v>
      </c>
      <c r="Y17" s="33">
        <v>121692</v>
      </c>
      <c r="Z17" s="33">
        <v>28053</v>
      </c>
      <c r="AA17" s="33">
        <v>93639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8323843</v>
      </c>
      <c r="AK17" s="33">
        <v>2526411</v>
      </c>
      <c r="AL17" s="33">
        <v>3604</v>
      </c>
      <c r="AM17" s="33">
        <v>2156935</v>
      </c>
      <c r="AN17" s="33">
        <v>8434576</v>
      </c>
      <c r="AO17" s="33">
        <v>0</v>
      </c>
      <c r="AP17" s="33">
        <v>65001808</v>
      </c>
      <c r="AQ17" s="33">
        <v>0</v>
      </c>
      <c r="AR17" s="33">
        <v>1338483</v>
      </c>
      <c r="AS17" s="34">
        <v>66340291</v>
      </c>
    </row>
    <row r="18" spans="1:45" ht="25.5" customHeight="1">
      <c r="A18" s="58">
        <v>8</v>
      </c>
      <c r="B18" s="59"/>
      <c r="C18" s="60" t="s">
        <v>45</v>
      </c>
      <c r="D18" s="18"/>
      <c r="E18" s="33">
        <v>3698299</v>
      </c>
      <c r="F18" s="33">
        <v>2260407</v>
      </c>
      <c r="G18" s="33">
        <v>2508787</v>
      </c>
      <c r="H18" s="33">
        <v>170295</v>
      </c>
      <c r="I18" s="33">
        <v>3839891</v>
      </c>
      <c r="J18" s="33">
        <v>3352483</v>
      </c>
      <c r="K18" s="33">
        <v>16859</v>
      </c>
      <c r="L18" s="33">
        <v>72066</v>
      </c>
      <c r="M18" s="33">
        <v>5633</v>
      </c>
      <c r="N18" s="33">
        <v>1261892</v>
      </c>
      <c r="O18" s="33">
        <v>1996033</v>
      </c>
      <c r="P18" s="33">
        <v>2186675</v>
      </c>
      <c r="Q18" s="33">
        <v>1007100</v>
      </c>
      <c r="R18" s="33">
        <v>1027242</v>
      </c>
      <c r="S18" s="33">
        <v>0</v>
      </c>
      <c r="T18" s="33">
        <v>152333</v>
      </c>
      <c r="U18" s="33">
        <v>0</v>
      </c>
      <c r="V18" s="33">
        <v>0</v>
      </c>
      <c r="W18" s="33">
        <v>0</v>
      </c>
      <c r="X18" s="33">
        <v>0</v>
      </c>
      <c r="Y18" s="33">
        <v>43495</v>
      </c>
      <c r="Z18" s="33">
        <v>13245</v>
      </c>
      <c r="AA18" s="33">
        <v>30250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2027557</v>
      </c>
      <c r="AK18" s="33">
        <v>836286</v>
      </c>
      <c r="AL18" s="33">
        <v>110581</v>
      </c>
      <c r="AM18" s="33">
        <v>462480</v>
      </c>
      <c r="AN18" s="33">
        <v>2744935</v>
      </c>
      <c r="AO18" s="33">
        <v>0</v>
      </c>
      <c r="AP18" s="33">
        <v>21981764</v>
      </c>
      <c r="AQ18" s="33">
        <v>0</v>
      </c>
      <c r="AR18" s="33">
        <v>1261452</v>
      </c>
      <c r="AS18" s="34">
        <v>23243216</v>
      </c>
    </row>
    <row r="19" spans="1:45" ht="25.5" customHeight="1">
      <c r="A19" s="58">
        <v>9</v>
      </c>
      <c r="B19" s="59"/>
      <c r="C19" s="60" t="s">
        <v>46</v>
      </c>
      <c r="D19" s="18"/>
      <c r="E19" s="33">
        <v>4056187</v>
      </c>
      <c r="F19" s="33">
        <v>2487616</v>
      </c>
      <c r="G19" s="33">
        <v>2633239</v>
      </c>
      <c r="H19" s="33">
        <v>184326</v>
      </c>
      <c r="I19" s="33">
        <v>2741019</v>
      </c>
      <c r="J19" s="33">
        <v>1528853</v>
      </c>
      <c r="K19" s="33">
        <v>9397</v>
      </c>
      <c r="L19" s="33">
        <v>35238</v>
      </c>
      <c r="M19" s="33">
        <v>93</v>
      </c>
      <c r="N19" s="33">
        <v>381830</v>
      </c>
      <c r="O19" s="33">
        <v>1102295</v>
      </c>
      <c r="P19" s="33">
        <v>2791718</v>
      </c>
      <c r="Q19" s="33">
        <v>1210084</v>
      </c>
      <c r="R19" s="33">
        <v>1474206</v>
      </c>
      <c r="S19" s="33">
        <v>0</v>
      </c>
      <c r="T19" s="33">
        <v>107428</v>
      </c>
      <c r="U19" s="33">
        <v>0</v>
      </c>
      <c r="V19" s="33">
        <v>0</v>
      </c>
      <c r="W19" s="33">
        <v>0</v>
      </c>
      <c r="X19" s="33">
        <v>0</v>
      </c>
      <c r="Y19" s="33">
        <v>51835</v>
      </c>
      <c r="Z19" s="33">
        <v>21566</v>
      </c>
      <c r="AA19" s="33">
        <v>30269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3835463</v>
      </c>
      <c r="AK19" s="33">
        <v>1103397</v>
      </c>
      <c r="AL19" s="33">
        <v>7304</v>
      </c>
      <c r="AM19" s="33">
        <v>97850</v>
      </c>
      <c r="AN19" s="33">
        <v>2684624</v>
      </c>
      <c r="AO19" s="33">
        <v>0</v>
      </c>
      <c r="AP19" s="33">
        <v>21715815</v>
      </c>
      <c r="AQ19" s="33">
        <v>0</v>
      </c>
      <c r="AR19" s="33">
        <v>451821</v>
      </c>
      <c r="AS19" s="34">
        <v>22167636</v>
      </c>
    </row>
    <row r="20" spans="1:45" ht="25.5" customHeight="1">
      <c r="A20" s="58">
        <v>10</v>
      </c>
      <c r="B20" s="59"/>
      <c r="C20" s="60" t="s">
        <v>47</v>
      </c>
      <c r="D20" s="18"/>
      <c r="E20" s="33">
        <v>2650321</v>
      </c>
      <c r="F20" s="33">
        <v>1772522</v>
      </c>
      <c r="G20" s="33">
        <v>1619441</v>
      </c>
      <c r="H20" s="33">
        <v>93264</v>
      </c>
      <c r="I20" s="33">
        <v>2788277</v>
      </c>
      <c r="J20" s="33">
        <v>1844841</v>
      </c>
      <c r="K20" s="33">
        <v>6499</v>
      </c>
      <c r="L20" s="33">
        <v>37336</v>
      </c>
      <c r="M20" s="33">
        <v>905</v>
      </c>
      <c r="N20" s="33">
        <v>846580</v>
      </c>
      <c r="O20" s="33">
        <v>953521</v>
      </c>
      <c r="P20" s="33">
        <v>1227805</v>
      </c>
      <c r="Q20" s="33">
        <v>406576</v>
      </c>
      <c r="R20" s="33">
        <v>712448</v>
      </c>
      <c r="S20" s="33">
        <v>0</v>
      </c>
      <c r="T20" s="33">
        <v>108781</v>
      </c>
      <c r="U20" s="33">
        <v>0</v>
      </c>
      <c r="V20" s="33">
        <v>0</v>
      </c>
      <c r="W20" s="33">
        <v>0</v>
      </c>
      <c r="X20" s="33">
        <v>0</v>
      </c>
      <c r="Y20" s="33">
        <v>114694</v>
      </c>
      <c r="Z20" s="33">
        <v>47270</v>
      </c>
      <c r="AA20" s="33">
        <v>67424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2161058</v>
      </c>
      <c r="AK20" s="33">
        <v>494588</v>
      </c>
      <c r="AL20" s="33">
        <v>76226</v>
      </c>
      <c r="AM20" s="33">
        <v>758888</v>
      </c>
      <c r="AN20" s="33">
        <v>2384706</v>
      </c>
      <c r="AO20" s="33">
        <v>0</v>
      </c>
      <c r="AP20" s="33">
        <v>16214109</v>
      </c>
      <c r="AQ20" s="33">
        <v>0</v>
      </c>
      <c r="AR20" s="33">
        <v>560954</v>
      </c>
      <c r="AS20" s="34">
        <v>16775063</v>
      </c>
    </row>
    <row r="21" spans="1:45" ht="25.5" customHeight="1">
      <c r="A21" s="58">
        <v>11</v>
      </c>
      <c r="B21" s="59"/>
      <c r="C21" s="60" t="s">
        <v>48</v>
      </c>
      <c r="D21" s="18"/>
      <c r="E21" s="33">
        <v>3456239</v>
      </c>
      <c r="F21" s="33">
        <v>2057665</v>
      </c>
      <c r="G21" s="33">
        <v>2003156</v>
      </c>
      <c r="H21" s="33">
        <v>114364</v>
      </c>
      <c r="I21" s="33">
        <v>1936727</v>
      </c>
      <c r="J21" s="33">
        <v>2839689</v>
      </c>
      <c r="K21" s="33">
        <v>8291</v>
      </c>
      <c r="L21" s="33">
        <v>37731</v>
      </c>
      <c r="M21" s="33">
        <v>2442</v>
      </c>
      <c r="N21" s="33">
        <v>60505</v>
      </c>
      <c r="O21" s="33">
        <v>2730720</v>
      </c>
      <c r="P21" s="33">
        <v>1438165</v>
      </c>
      <c r="Q21" s="33">
        <v>617115</v>
      </c>
      <c r="R21" s="33">
        <v>766559</v>
      </c>
      <c r="S21" s="33">
        <v>0</v>
      </c>
      <c r="T21" s="33">
        <v>28654</v>
      </c>
      <c r="U21" s="33">
        <v>0</v>
      </c>
      <c r="V21" s="33">
        <v>25837</v>
      </c>
      <c r="W21" s="33">
        <v>0</v>
      </c>
      <c r="X21" s="33">
        <v>25837</v>
      </c>
      <c r="Y21" s="33">
        <v>1964495</v>
      </c>
      <c r="Z21" s="33">
        <v>1605897</v>
      </c>
      <c r="AA21" s="33">
        <v>358598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2189816</v>
      </c>
      <c r="AK21" s="33">
        <v>724691</v>
      </c>
      <c r="AL21" s="33">
        <v>68900</v>
      </c>
      <c r="AM21" s="33">
        <v>29546</v>
      </c>
      <c r="AN21" s="33">
        <v>1477791</v>
      </c>
      <c r="AO21" s="33">
        <v>0</v>
      </c>
      <c r="AP21" s="33">
        <v>18243579</v>
      </c>
      <c r="AQ21" s="33">
        <v>0</v>
      </c>
      <c r="AR21" s="33">
        <v>1041066</v>
      </c>
      <c r="AS21" s="34">
        <v>19284645</v>
      </c>
    </row>
    <row r="22" spans="1:45" ht="25.5" customHeight="1">
      <c r="A22" s="58">
        <v>12</v>
      </c>
      <c r="B22" s="59"/>
      <c r="C22" s="60" t="s">
        <v>49</v>
      </c>
      <c r="D22" s="18"/>
      <c r="E22" s="33">
        <v>11554860</v>
      </c>
      <c r="F22" s="33">
        <v>7092178</v>
      </c>
      <c r="G22" s="33">
        <v>7970670</v>
      </c>
      <c r="H22" s="33">
        <v>512214</v>
      </c>
      <c r="I22" s="33">
        <v>10343583</v>
      </c>
      <c r="J22" s="33">
        <v>8158634</v>
      </c>
      <c r="K22" s="33">
        <v>36611</v>
      </c>
      <c r="L22" s="33">
        <v>155121</v>
      </c>
      <c r="M22" s="33">
        <v>12946</v>
      </c>
      <c r="N22" s="33">
        <v>1453573</v>
      </c>
      <c r="O22" s="33">
        <v>6500383</v>
      </c>
      <c r="P22" s="33">
        <v>8195870</v>
      </c>
      <c r="Q22" s="33">
        <v>2967575</v>
      </c>
      <c r="R22" s="33">
        <v>4199916</v>
      </c>
      <c r="S22" s="33">
        <v>0</v>
      </c>
      <c r="T22" s="33">
        <v>1027114</v>
      </c>
      <c r="U22" s="33">
        <v>0</v>
      </c>
      <c r="V22" s="33">
        <v>1265</v>
      </c>
      <c r="W22" s="33">
        <v>1265</v>
      </c>
      <c r="X22" s="33">
        <v>0</v>
      </c>
      <c r="Y22" s="33">
        <v>456572</v>
      </c>
      <c r="Z22" s="33">
        <v>154744</v>
      </c>
      <c r="AA22" s="33">
        <v>301828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6821968</v>
      </c>
      <c r="AK22" s="33">
        <v>4661870</v>
      </c>
      <c r="AL22" s="33">
        <v>686528</v>
      </c>
      <c r="AM22" s="33">
        <v>1950111</v>
      </c>
      <c r="AN22" s="33">
        <v>4753352</v>
      </c>
      <c r="AO22" s="33">
        <v>0</v>
      </c>
      <c r="AP22" s="33">
        <v>66066232</v>
      </c>
      <c r="AQ22" s="33">
        <v>0</v>
      </c>
      <c r="AR22" s="33">
        <v>2735649</v>
      </c>
      <c r="AS22" s="34">
        <v>68801881</v>
      </c>
    </row>
    <row r="23" spans="1:45" ht="25.5" customHeight="1">
      <c r="A23" s="58">
        <v>13</v>
      </c>
      <c r="B23" s="59"/>
      <c r="C23" s="60" t="s">
        <v>50</v>
      </c>
      <c r="D23" s="18"/>
      <c r="E23" s="33">
        <v>5059137</v>
      </c>
      <c r="F23" s="33">
        <v>3223290</v>
      </c>
      <c r="G23" s="33">
        <v>2751046</v>
      </c>
      <c r="H23" s="33">
        <v>130553</v>
      </c>
      <c r="I23" s="33">
        <v>5658601</v>
      </c>
      <c r="J23" s="33">
        <v>1950525</v>
      </c>
      <c r="K23" s="33">
        <v>3814</v>
      </c>
      <c r="L23" s="33">
        <v>65530</v>
      </c>
      <c r="M23" s="33">
        <v>9769</v>
      </c>
      <c r="N23" s="33">
        <v>111434</v>
      </c>
      <c r="O23" s="33">
        <v>1759978</v>
      </c>
      <c r="P23" s="33">
        <v>2590687</v>
      </c>
      <c r="Q23" s="33">
        <v>1312842</v>
      </c>
      <c r="R23" s="33">
        <v>1108341</v>
      </c>
      <c r="S23" s="33">
        <v>0</v>
      </c>
      <c r="T23" s="33">
        <v>169504</v>
      </c>
      <c r="U23" s="33">
        <v>0</v>
      </c>
      <c r="V23" s="33">
        <v>0</v>
      </c>
      <c r="W23" s="33">
        <v>0</v>
      </c>
      <c r="X23" s="33">
        <v>0</v>
      </c>
      <c r="Y23" s="33">
        <v>186193</v>
      </c>
      <c r="Z23" s="33">
        <v>179941</v>
      </c>
      <c r="AA23" s="33">
        <v>6252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3704446</v>
      </c>
      <c r="AK23" s="33">
        <v>1155743</v>
      </c>
      <c r="AL23" s="33">
        <v>15251</v>
      </c>
      <c r="AM23" s="33">
        <v>178665</v>
      </c>
      <c r="AN23" s="33">
        <v>3336345</v>
      </c>
      <c r="AO23" s="33">
        <v>0</v>
      </c>
      <c r="AP23" s="33">
        <v>26717192</v>
      </c>
      <c r="AQ23" s="33">
        <v>0</v>
      </c>
      <c r="AR23" s="33">
        <v>721315</v>
      </c>
      <c r="AS23" s="34">
        <v>27438507</v>
      </c>
    </row>
    <row r="24" spans="1:45" ht="15" customHeight="1">
      <c r="A24" s="58"/>
      <c r="B24" s="59"/>
      <c r="C24" s="60"/>
      <c r="D24" s="18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4"/>
    </row>
    <row r="25" spans="1:45" ht="15" customHeight="1">
      <c r="A25" s="55" t="s">
        <v>2</v>
      </c>
      <c r="B25" s="56"/>
      <c r="C25" s="56"/>
      <c r="D25" s="17"/>
      <c r="E25" s="33">
        <f>SUM(E11:E23)</f>
        <v>105408233</v>
      </c>
      <c r="F25" s="33">
        <f aca="true" t="shared" si="1" ref="F25:AS25">SUM(F11:F23)</f>
        <v>67007713</v>
      </c>
      <c r="G25" s="33">
        <f t="shared" si="1"/>
        <v>65211484</v>
      </c>
      <c r="H25" s="33">
        <f t="shared" si="1"/>
        <v>5593338</v>
      </c>
      <c r="I25" s="33">
        <f t="shared" si="1"/>
        <v>109169227</v>
      </c>
      <c r="J25" s="33">
        <f t="shared" si="1"/>
        <v>54150753</v>
      </c>
      <c r="K25" s="33">
        <f t="shared" si="1"/>
        <v>591443</v>
      </c>
      <c r="L25" s="33">
        <f t="shared" si="1"/>
        <v>1651818</v>
      </c>
      <c r="M25" s="33">
        <f t="shared" si="1"/>
        <v>220161</v>
      </c>
      <c r="N25" s="33">
        <f t="shared" si="1"/>
        <v>8323570</v>
      </c>
      <c r="O25" s="33">
        <f t="shared" si="1"/>
        <v>43363761</v>
      </c>
      <c r="P25" s="33">
        <f t="shared" si="1"/>
        <v>68213482</v>
      </c>
      <c r="Q25" s="33">
        <f t="shared" si="1"/>
        <v>26340094</v>
      </c>
      <c r="R25" s="33">
        <f t="shared" si="1"/>
        <v>38197096</v>
      </c>
      <c r="S25" s="33">
        <f t="shared" si="1"/>
        <v>402226</v>
      </c>
      <c r="T25" s="33">
        <f t="shared" si="1"/>
        <v>3125109</v>
      </c>
      <c r="U25" s="33">
        <f t="shared" si="1"/>
        <v>193</v>
      </c>
      <c r="V25" s="33">
        <f t="shared" si="1"/>
        <v>148764</v>
      </c>
      <c r="W25" s="33">
        <f t="shared" si="1"/>
        <v>80298</v>
      </c>
      <c r="X25" s="33">
        <f t="shared" si="1"/>
        <v>68466</v>
      </c>
      <c r="Y25" s="33">
        <f t="shared" si="1"/>
        <v>4699718</v>
      </c>
      <c r="Z25" s="33">
        <f t="shared" si="1"/>
        <v>3482890</v>
      </c>
      <c r="AA25" s="33">
        <f t="shared" si="1"/>
        <v>1216828</v>
      </c>
      <c r="AB25" s="33">
        <f t="shared" si="1"/>
        <v>0</v>
      </c>
      <c r="AC25" s="33">
        <f t="shared" si="1"/>
        <v>0</v>
      </c>
      <c r="AD25" s="33">
        <f t="shared" si="1"/>
        <v>0</v>
      </c>
      <c r="AE25" s="33">
        <f t="shared" si="1"/>
        <v>0</v>
      </c>
      <c r="AF25" s="33">
        <f t="shared" si="1"/>
        <v>0</v>
      </c>
      <c r="AG25" s="33">
        <f t="shared" si="1"/>
        <v>0</v>
      </c>
      <c r="AH25" s="33">
        <f t="shared" si="1"/>
        <v>0</v>
      </c>
      <c r="AI25" s="33">
        <f t="shared" si="1"/>
        <v>0</v>
      </c>
      <c r="AJ25" s="33">
        <f t="shared" si="1"/>
        <v>74971075</v>
      </c>
      <c r="AK25" s="33">
        <f t="shared" si="1"/>
        <v>18354504</v>
      </c>
      <c r="AL25" s="33">
        <f t="shared" si="1"/>
        <v>2642098</v>
      </c>
      <c r="AM25" s="33">
        <f t="shared" si="1"/>
        <v>12010192</v>
      </c>
      <c r="AN25" s="33">
        <f t="shared" si="1"/>
        <v>59205189</v>
      </c>
      <c r="AO25" s="33">
        <f t="shared" si="1"/>
        <v>0</v>
      </c>
      <c r="AP25" s="33">
        <f t="shared" si="1"/>
        <v>579629293</v>
      </c>
      <c r="AQ25" s="33">
        <f t="shared" si="1"/>
        <v>0</v>
      </c>
      <c r="AR25" s="33">
        <f t="shared" si="1"/>
        <v>18820366</v>
      </c>
      <c r="AS25" s="34">
        <f t="shared" si="1"/>
        <v>598449659</v>
      </c>
    </row>
    <row r="26" spans="1:45" ht="15" customHeight="1">
      <c r="A26" s="55"/>
      <c r="B26" s="56"/>
      <c r="C26" s="56"/>
      <c r="D26" s="17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4"/>
    </row>
    <row r="27" spans="1:45" ht="25.5" customHeight="1">
      <c r="A27" s="58">
        <v>1</v>
      </c>
      <c r="B27" s="59"/>
      <c r="C27" s="60" t="s">
        <v>51</v>
      </c>
      <c r="D27" s="18"/>
      <c r="E27" s="33">
        <v>2248395</v>
      </c>
      <c r="F27" s="33">
        <v>1396015</v>
      </c>
      <c r="G27" s="33">
        <v>1595549</v>
      </c>
      <c r="H27" s="33">
        <v>126502</v>
      </c>
      <c r="I27" s="33">
        <v>1272731</v>
      </c>
      <c r="J27" s="33">
        <v>1661772</v>
      </c>
      <c r="K27" s="33">
        <v>17130</v>
      </c>
      <c r="L27" s="33">
        <v>2009</v>
      </c>
      <c r="M27" s="33">
        <v>8685</v>
      </c>
      <c r="N27" s="33">
        <v>402864</v>
      </c>
      <c r="O27" s="33">
        <v>1231084</v>
      </c>
      <c r="P27" s="33">
        <v>1979768</v>
      </c>
      <c r="Q27" s="33">
        <v>297863</v>
      </c>
      <c r="R27" s="33">
        <v>1635809</v>
      </c>
      <c r="S27" s="33">
        <v>0</v>
      </c>
      <c r="T27" s="33">
        <v>46096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2462099</v>
      </c>
      <c r="AK27" s="33">
        <v>811000</v>
      </c>
      <c r="AL27" s="33">
        <v>56231</v>
      </c>
      <c r="AM27" s="33">
        <v>17</v>
      </c>
      <c r="AN27" s="33">
        <v>2428637</v>
      </c>
      <c r="AO27" s="33">
        <v>0</v>
      </c>
      <c r="AP27" s="33">
        <v>14642701</v>
      </c>
      <c r="AQ27" s="33">
        <v>0</v>
      </c>
      <c r="AR27" s="33">
        <v>1016719</v>
      </c>
      <c r="AS27" s="34">
        <v>15659420</v>
      </c>
    </row>
    <row r="28" spans="1:45" ht="25.5" customHeight="1">
      <c r="A28" s="58">
        <v>2</v>
      </c>
      <c r="B28" s="59"/>
      <c r="C28" s="60" t="s">
        <v>52</v>
      </c>
      <c r="D28" s="18"/>
      <c r="E28" s="33">
        <v>682903</v>
      </c>
      <c r="F28" s="33">
        <v>382701</v>
      </c>
      <c r="G28" s="33">
        <v>671875</v>
      </c>
      <c r="H28" s="33">
        <v>28715</v>
      </c>
      <c r="I28" s="33">
        <v>345941</v>
      </c>
      <c r="J28" s="33">
        <v>278120</v>
      </c>
      <c r="K28" s="33">
        <v>2722</v>
      </c>
      <c r="L28" s="33">
        <v>3500</v>
      </c>
      <c r="M28" s="33">
        <v>7636</v>
      </c>
      <c r="N28" s="33">
        <v>169015</v>
      </c>
      <c r="O28" s="33">
        <v>95247</v>
      </c>
      <c r="P28" s="33">
        <v>902087</v>
      </c>
      <c r="Q28" s="33">
        <v>596741</v>
      </c>
      <c r="R28" s="33">
        <v>283846</v>
      </c>
      <c r="S28" s="33">
        <v>0</v>
      </c>
      <c r="T28" s="33">
        <v>243</v>
      </c>
      <c r="U28" s="33">
        <v>21257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383115</v>
      </c>
      <c r="AK28" s="33">
        <v>256305</v>
      </c>
      <c r="AL28" s="33">
        <v>0</v>
      </c>
      <c r="AM28" s="33">
        <v>344033</v>
      </c>
      <c r="AN28" s="33">
        <v>277504</v>
      </c>
      <c r="AO28" s="33">
        <v>0</v>
      </c>
      <c r="AP28" s="33">
        <v>4170598</v>
      </c>
      <c r="AQ28" s="33">
        <v>0</v>
      </c>
      <c r="AR28" s="33">
        <v>208643</v>
      </c>
      <c r="AS28" s="34">
        <v>4379241</v>
      </c>
    </row>
    <row r="29" spans="1:47" ht="25.5" customHeight="1">
      <c r="A29" s="58">
        <v>3</v>
      </c>
      <c r="B29" s="59"/>
      <c r="C29" s="60" t="s">
        <v>53</v>
      </c>
      <c r="D29" s="18"/>
      <c r="E29" s="33">
        <v>646617</v>
      </c>
      <c r="F29" s="33">
        <v>365894</v>
      </c>
      <c r="G29" s="33">
        <v>520473</v>
      </c>
      <c r="H29" s="33">
        <v>7419</v>
      </c>
      <c r="I29" s="33">
        <v>220491</v>
      </c>
      <c r="J29" s="33">
        <v>413035</v>
      </c>
      <c r="K29" s="33">
        <v>4194</v>
      </c>
      <c r="L29" s="33">
        <v>5194</v>
      </c>
      <c r="M29" s="33">
        <v>0</v>
      </c>
      <c r="N29" s="33">
        <v>109866</v>
      </c>
      <c r="O29" s="33">
        <v>293781</v>
      </c>
      <c r="P29" s="33">
        <v>1255425</v>
      </c>
      <c r="Q29" s="33">
        <v>876999</v>
      </c>
      <c r="R29" s="33">
        <v>377668</v>
      </c>
      <c r="S29" s="33">
        <v>0</v>
      </c>
      <c r="T29" s="33">
        <v>758</v>
      </c>
      <c r="U29" s="33">
        <v>0</v>
      </c>
      <c r="V29" s="33">
        <v>0</v>
      </c>
      <c r="W29" s="33">
        <v>0</v>
      </c>
      <c r="X29" s="33">
        <v>0</v>
      </c>
      <c r="Y29" s="33">
        <v>18276</v>
      </c>
      <c r="Z29" s="33">
        <v>0</v>
      </c>
      <c r="AA29" s="33">
        <v>18276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523181</v>
      </c>
      <c r="AK29" s="33">
        <v>446123</v>
      </c>
      <c r="AL29" s="33">
        <v>6642</v>
      </c>
      <c r="AM29" s="33">
        <v>0</v>
      </c>
      <c r="AN29" s="33">
        <v>433607</v>
      </c>
      <c r="AO29" s="33">
        <v>0</v>
      </c>
      <c r="AP29" s="33">
        <v>4491289</v>
      </c>
      <c r="AQ29" s="33">
        <v>0</v>
      </c>
      <c r="AR29" s="33">
        <v>110317</v>
      </c>
      <c r="AS29" s="34">
        <v>4601606</v>
      </c>
      <c r="AT29" s="15"/>
      <c r="AU29" s="15"/>
    </row>
    <row r="30" spans="1:45" ht="25.5" customHeight="1">
      <c r="A30" s="58">
        <v>4</v>
      </c>
      <c r="B30" s="59"/>
      <c r="C30" s="60" t="s">
        <v>0</v>
      </c>
      <c r="D30" s="18"/>
      <c r="E30" s="33">
        <v>1085274</v>
      </c>
      <c r="F30" s="33">
        <v>655305</v>
      </c>
      <c r="G30" s="33">
        <v>543035</v>
      </c>
      <c r="H30" s="33">
        <v>22577</v>
      </c>
      <c r="I30" s="33">
        <v>880589</v>
      </c>
      <c r="J30" s="33">
        <v>707704</v>
      </c>
      <c r="K30" s="33">
        <v>4659</v>
      </c>
      <c r="L30" s="33">
        <v>5838</v>
      </c>
      <c r="M30" s="33">
        <v>660</v>
      </c>
      <c r="N30" s="33">
        <v>429067</v>
      </c>
      <c r="O30" s="33">
        <v>267480</v>
      </c>
      <c r="P30" s="33">
        <v>1001019</v>
      </c>
      <c r="Q30" s="33">
        <v>714419</v>
      </c>
      <c r="R30" s="33">
        <v>268386</v>
      </c>
      <c r="S30" s="33">
        <v>0</v>
      </c>
      <c r="T30" s="33">
        <v>18214</v>
      </c>
      <c r="U30" s="33">
        <v>0</v>
      </c>
      <c r="V30" s="33">
        <v>0</v>
      </c>
      <c r="W30" s="33">
        <v>0</v>
      </c>
      <c r="X30" s="33">
        <v>0</v>
      </c>
      <c r="Y30" s="33">
        <v>7194</v>
      </c>
      <c r="Z30" s="33">
        <v>0</v>
      </c>
      <c r="AA30" s="33">
        <v>7194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774848</v>
      </c>
      <c r="AK30" s="33">
        <v>195078</v>
      </c>
      <c r="AL30" s="33">
        <v>15791</v>
      </c>
      <c r="AM30" s="33">
        <v>239</v>
      </c>
      <c r="AN30" s="33">
        <v>824972</v>
      </c>
      <c r="AO30" s="33">
        <v>0</v>
      </c>
      <c r="AP30" s="33">
        <v>6058320</v>
      </c>
      <c r="AQ30" s="33">
        <v>0</v>
      </c>
      <c r="AR30" s="33">
        <v>260851</v>
      </c>
      <c r="AS30" s="34">
        <v>6319171</v>
      </c>
    </row>
    <row r="31" spans="1:45" ht="25.5" customHeight="1">
      <c r="A31" s="58">
        <v>5</v>
      </c>
      <c r="B31" s="59"/>
      <c r="C31" s="60" t="s">
        <v>54</v>
      </c>
      <c r="D31" s="18"/>
      <c r="E31" s="33">
        <v>1050558</v>
      </c>
      <c r="F31" s="33">
        <v>659762</v>
      </c>
      <c r="G31" s="33">
        <v>471155</v>
      </c>
      <c r="H31" s="33">
        <v>26924</v>
      </c>
      <c r="I31" s="33">
        <v>679020</v>
      </c>
      <c r="J31" s="33">
        <v>674116</v>
      </c>
      <c r="K31" s="33">
        <v>3011</v>
      </c>
      <c r="L31" s="33">
        <v>15876</v>
      </c>
      <c r="M31" s="33">
        <v>0</v>
      </c>
      <c r="N31" s="33">
        <v>430551</v>
      </c>
      <c r="O31" s="33">
        <v>224678</v>
      </c>
      <c r="P31" s="33">
        <v>333445</v>
      </c>
      <c r="Q31" s="33">
        <v>136444</v>
      </c>
      <c r="R31" s="33">
        <v>149247</v>
      </c>
      <c r="S31" s="33">
        <v>0</v>
      </c>
      <c r="T31" s="33">
        <v>47754</v>
      </c>
      <c r="U31" s="33">
        <v>0</v>
      </c>
      <c r="V31" s="33">
        <v>0</v>
      </c>
      <c r="W31" s="33">
        <v>0</v>
      </c>
      <c r="X31" s="33">
        <v>0</v>
      </c>
      <c r="Y31" s="33">
        <v>6245</v>
      </c>
      <c r="Z31" s="33">
        <v>0</v>
      </c>
      <c r="AA31" s="33">
        <v>6245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741373</v>
      </c>
      <c r="AK31" s="33">
        <v>107716</v>
      </c>
      <c r="AL31" s="33">
        <v>15905</v>
      </c>
      <c r="AM31" s="33">
        <v>0</v>
      </c>
      <c r="AN31" s="33">
        <v>810526</v>
      </c>
      <c r="AO31" s="33">
        <v>0</v>
      </c>
      <c r="AP31" s="33">
        <v>4916983</v>
      </c>
      <c r="AQ31" s="33">
        <v>0</v>
      </c>
      <c r="AR31" s="33">
        <v>184049</v>
      </c>
      <c r="AS31" s="34">
        <v>5101032</v>
      </c>
    </row>
    <row r="32" spans="1:45" ht="25.5" customHeight="1">
      <c r="A32" s="58">
        <v>6</v>
      </c>
      <c r="B32" s="59"/>
      <c r="C32" s="60" t="s">
        <v>55</v>
      </c>
      <c r="D32" s="18"/>
      <c r="E32" s="33">
        <v>480931</v>
      </c>
      <c r="F32" s="33">
        <v>268181</v>
      </c>
      <c r="G32" s="33">
        <v>512442</v>
      </c>
      <c r="H32" s="33">
        <v>7441</v>
      </c>
      <c r="I32" s="33">
        <v>192678</v>
      </c>
      <c r="J32" s="33">
        <v>215067</v>
      </c>
      <c r="K32" s="33">
        <v>56207</v>
      </c>
      <c r="L32" s="33">
        <v>6097</v>
      </c>
      <c r="M32" s="33">
        <v>49</v>
      </c>
      <c r="N32" s="33">
        <v>10395</v>
      </c>
      <c r="O32" s="33">
        <v>142319</v>
      </c>
      <c r="P32" s="33">
        <v>1007289</v>
      </c>
      <c r="Q32" s="33">
        <v>333862</v>
      </c>
      <c r="R32" s="33">
        <v>661811</v>
      </c>
      <c r="S32" s="33">
        <v>0</v>
      </c>
      <c r="T32" s="33">
        <v>11616</v>
      </c>
      <c r="U32" s="33">
        <v>0</v>
      </c>
      <c r="V32" s="33">
        <v>0</v>
      </c>
      <c r="W32" s="33">
        <v>0</v>
      </c>
      <c r="X32" s="33">
        <v>0</v>
      </c>
      <c r="Y32" s="33">
        <v>192</v>
      </c>
      <c r="Z32" s="33">
        <v>0</v>
      </c>
      <c r="AA32" s="33">
        <v>192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324685</v>
      </c>
      <c r="AK32" s="33">
        <v>101855</v>
      </c>
      <c r="AL32" s="33">
        <v>0</v>
      </c>
      <c r="AM32" s="33">
        <v>0</v>
      </c>
      <c r="AN32" s="33">
        <v>301597</v>
      </c>
      <c r="AO32" s="33">
        <v>0</v>
      </c>
      <c r="AP32" s="33">
        <v>3144177</v>
      </c>
      <c r="AQ32" s="33">
        <v>0</v>
      </c>
      <c r="AR32" s="33">
        <v>345042</v>
      </c>
      <c r="AS32" s="34">
        <v>3489219</v>
      </c>
    </row>
    <row r="33" spans="1:52" s="61" customFormat="1" ht="15" customHeight="1">
      <c r="A33" s="58"/>
      <c r="B33" s="59"/>
      <c r="C33" s="60"/>
      <c r="D33" s="18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4"/>
      <c r="AT33" s="15"/>
      <c r="AU33" s="15"/>
      <c r="AV33" s="15"/>
      <c r="AW33" s="15"/>
      <c r="AX33" s="15"/>
      <c r="AY33" s="15"/>
      <c r="AZ33" s="15"/>
    </row>
    <row r="34" spans="1:45" ht="15" customHeight="1">
      <c r="A34" s="55" t="s">
        <v>60</v>
      </c>
      <c r="B34" s="56"/>
      <c r="C34" s="56"/>
      <c r="D34" s="17"/>
      <c r="E34" s="33">
        <f aca="true" t="shared" si="2" ref="E34:AS34">SUM(E27:E32)</f>
        <v>6194678</v>
      </c>
      <c r="F34" s="33">
        <f t="shared" si="2"/>
        <v>3727858</v>
      </c>
      <c r="G34" s="33">
        <f t="shared" si="2"/>
        <v>4314529</v>
      </c>
      <c r="H34" s="33">
        <f t="shared" si="2"/>
        <v>219578</v>
      </c>
      <c r="I34" s="33">
        <f t="shared" si="2"/>
        <v>3591450</v>
      </c>
      <c r="J34" s="33">
        <f t="shared" si="2"/>
        <v>3949814</v>
      </c>
      <c r="K34" s="33">
        <f t="shared" si="2"/>
        <v>87923</v>
      </c>
      <c r="L34" s="33">
        <f t="shared" si="2"/>
        <v>38514</v>
      </c>
      <c r="M34" s="33">
        <f t="shared" si="2"/>
        <v>17030</v>
      </c>
      <c r="N34" s="33">
        <f t="shared" si="2"/>
        <v>1551758</v>
      </c>
      <c r="O34" s="33">
        <f t="shared" si="2"/>
        <v>2254589</v>
      </c>
      <c r="P34" s="33">
        <f t="shared" si="2"/>
        <v>6479033</v>
      </c>
      <c r="Q34" s="33">
        <f t="shared" si="2"/>
        <v>2956328</v>
      </c>
      <c r="R34" s="33">
        <f t="shared" si="2"/>
        <v>3376767</v>
      </c>
      <c r="S34" s="33">
        <f t="shared" si="2"/>
        <v>0</v>
      </c>
      <c r="T34" s="33">
        <f t="shared" si="2"/>
        <v>124681</v>
      </c>
      <c r="U34" s="33">
        <f t="shared" si="2"/>
        <v>21257</v>
      </c>
      <c r="V34" s="33">
        <f t="shared" si="2"/>
        <v>0</v>
      </c>
      <c r="W34" s="33">
        <f t="shared" si="2"/>
        <v>0</v>
      </c>
      <c r="X34" s="33">
        <f t="shared" si="2"/>
        <v>0</v>
      </c>
      <c r="Y34" s="33">
        <f t="shared" si="2"/>
        <v>31907</v>
      </c>
      <c r="Z34" s="33">
        <f t="shared" si="2"/>
        <v>0</v>
      </c>
      <c r="AA34" s="33">
        <f t="shared" si="2"/>
        <v>31907</v>
      </c>
      <c r="AB34" s="33">
        <f t="shared" si="2"/>
        <v>0</v>
      </c>
      <c r="AC34" s="33">
        <f t="shared" si="2"/>
        <v>0</v>
      </c>
      <c r="AD34" s="33">
        <f t="shared" si="2"/>
        <v>0</v>
      </c>
      <c r="AE34" s="33">
        <f t="shared" si="2"/>
        <v>0</v>
      </c>
      <c r="AF34" s="33">
        <f t="shared" si="2"/>
        <v>0</v>
      </c>
      <c r="AG34" s="33">
        <f t="shared" si="2"/>
        <v>0</v>
      </c>
      <c r="AH34" s="33">
        <f t="shared" si="2"/>
        <v>0</v>
      </c>
      <c r="AI34" s="33">
        <f t="shared" si="2"/>
        <v>0</v>
      </c>
      <c r="AJ34" s="33">
        <f t="shared" si="2"/>
        <v>5209301</v>
      </c>
      <c r="AK34" s="33">
        <f t="shared" si="2"/>
        <v>1918077</v>
      </c>
      <c r="AL34" s="33">
        <f t="shared" si="2"/>
        <v>94569</v>
      </c>
      <c r="AM34" s="33">
        <f t="shared" si="2"/>
        <v>344289</v>
      </c>
      <c r="AN34" s="33">
        <f t="shared" si="2"/>
        <v>5076843</v>
      </c>
      <c r="AO34" s="33">
        <f t="shared" si="2"/>
        <v>0</v>
      </c>
      <c r="AP34" s="33">
        <f t="shared" si="2"/>
        <v>37424068</v>
      </c>
      <c r="AQ34" s="33">
        <f t="shared" si="2"/>
        <v>0</v>
      </c>
      <c r="AR34" s="33">
        <f t="shared" si="2"/>
        <v>2125621</v>
      </c>
      <c r="AS34" s="34">
        <f t="shared" si="2"/>
        <v>39549689</v>
      </c>
    </row>
    <row r="35" spans="1:45" ht="17.25" customHeight="1" thickBot="1">
      <c r="A35" s="62"/>
      <c r="B35" s="63"/>
      <c r="C35" s="63"/>
      <c r="D35" s="1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6"/>
    </row>
    <row r="36" spans="1:52" s="66" customFormat="1" ht="17.25" customHeight="1" hidden="1">
      <c r="A36" s="64"/>
      <c r="B36" s="64" t="s">
        <v>56</v>
      </c>
      <c r="C36" s="64"/>
      <c r="D36" s="64"/>
      <c r="E36" s="64">
        <v>13</v>
      </c>
      <c r="F36" s="64">
        <v>13</v>
      </c>
      <c r="G36" s="64">
        <v>13</v>
      </c>
      <c r="H36" s="64">
        <v>13</v>
      </c>
      <c r="I36" s="64">
        <v>13</v>
      </c>
      <c r="J36" s="65">
        <v>13</v>
      </c>
      <c r="K36" s="64">
        <v>13</v>
      </c>
      <c r="L36" s="64">
        <v>13</v>
      </c>
      <c r="M36" s="64">
        <v>13</v>
      </c>
      <c r="N36" s="64">
        <v>13</v>
      </c>
      <c r="O36" s="64">
        <v>13</v>
      </c>
      <c r="P36" s="64">
        <v>13</v>
      </c>
      <c r="Q36" s="64">
        <v>13</v>
      </c>
      <c r="R36" s="64">
        <v>13</v>
      </c>
      <c r="S36" s="64">
        <v>13</v>
      </c>
      <c r="T36" s="64">
        <v>13</v>
      </c>
      <c r="U36" s="64">
        <v>13</v>
      </c>
      <c r="V36" s="64">
        <v>13</v>
      </c>
      <c r="W36" s="64">
        <v>13</v>
      </c>
      <c r="X36" s="64">
        <v>13</v>
      </c>
      <c r="Y36" s="64">
        <v>13</v>
      </c>
      <c r="Z36" s="64">
        <v>13</v>
      </c>
      <c r="AA36" s="64">
        <v>13</v>
      </c>
      <c r="AB36" s="64">
        <v>13</v>
      </c>
      <c r="AC36" s="64">
        <v>13</v>
      </c>
      <c r="AD36" s="64">
        <v>13</v>
      </c>
      <c r="AE36" s="64">
        <v>13</v>
      </c>
      <c r="AF36" s="64">
        <v>13</v>
      </c>
      <c r="AG36" s="64">
        <v>13</v>
      </c>
      <c r="AH36" s="64">
        <v>13</v>
      </c>
      <c r="AI36" s="64">
        <v>13</v>
      </c>
      <c r="AJ36" s="64">
        <v>13</v>
      </c>
      <c r="AK36" s="64">
        <v>13</v>
      </c>
      <c r="AL36" s="64">
        <v>13</v>
      </c>
      <c r="AM36" s="64">
        <v>13</v>
      </c>
      <c r="AN36" s="64">
        <v>13</v>
      </c>
      <c r="AO36" s="64">
        <v>13</v>
      </c>
      <c r="AP36" s="64">
        <v>13</v>
      </c>
      <c r="AQ36" s="64">
        <v>13</v>
      </c>
      <c r="AR36" s="64">
        <v>13</v>
      </c>
      <c r="AS36" s="64">
        <v>13</v>
      </c>
      <c r="AT36" s="64"/>
      <c r="AU36" s="64"/>
      <c r="AV36" s="64"/>
      <c r="AW36" s="64"/>
      <c r="AX36" s="64"/>
      <c r="AY36" s="64"/>
      <c r="AZ36" s="64"/>
    </row>
    <row r="37" spans="1:52" s="66" customFormat="1" ht="17.25" customHeight="1" hidden="1">
      <c r="A37" s="64"/>
      <c r="B37" s="64" t="s">
        <v>57</v>
      </c>
      <c r="C37" s="64"/>
      <c r="D37" s="64"/>
      <c r="E37" s="64">
        <v>1</v>
      </c>
      <c r="F37" s="64">
        <v>2</v>
      </c>
      <c r="G37" s="64">
        <v>3</v>
      </c>
      <c r="H37" s="64">
        <v>4</v>
      </c>
      <c r="I37" s="64">
        <v>5</v>
      </c>
      <c r="J37" s="65">
        <v>6</v>
      </c>
      <c r="K37" s="64">
        <v>7</v>
      </c>
      <c r="L37" s="64">
        <v>8</v>
      </c>
      <c r="M37" s="64">
        <v>9</v>
      </c>
      <c r="N37" s="64">
        <v>10</v>
      </c>
      <c r="O37" s="64">
        <v>11</v>
      </c>
      <c r="P37" s="64">
        <v>12</v>
      </c>
      <c r="Q37" s="64">
        <v>13</v>
      </c>
      <c r="R37" s="64">
        <v>14</v>
      </c>
      <c r="S37" s="64">
        <v>15</v>
      </c>
      <c r="T37" s="64">
        <v>16</v>
      </c>
      <c r="U37" s="64">
        <v>17</v>
      </c>
      <c r="V37" s="64">
        <v>18</v>
      </c>
      <c r="W37" s="64">
        <v>19</v>
      </c>
      <c r="X37" s="64">
        <v>20</v>
      </c>
      <c r="Y37" s="64">
        <v>21</v>
      </c>
      <c r="Z37" s="64">
        <v>22</v>
      </c>
      <c r="AA37" s="64">
        <v>23</v>
      </c>
      <c r="AB37" s="64">
        <v>24</v>
      </c>
      <c r="AC37" s="64">
        <v>25</v>
      </c>
      <c r="AD37" s="64">
        <v>26</v>
      </c>
      <c r="AE37" s="64">
        <v>27</v>
      </c>
      <c r="AF37" s="64">
        <v>28</v>
      </c>
      <c r="AG37" s="64">
        <v>29</v>
      </c>
      <c r="AH37" s="64">
        <v>30</v>
      </c>
      <c r="AI37" s="64">
        <v>31</v>
      </c>
      <c r="AJ37" s="64">
        <v>32</v>
      </c>
      <c r="AK37" s="64">
        <v>33</v>
      </c>
      <c r="AL37" s="64">
        <v>34</v>
      </c>
      <c r="AM37" s="64">
        <v>35</v>
      </c>
      <c r="AN37" s="64">
        <v>36</v>
      </c>
      <c r="AO37" s="64">
        <v>37</v>
      </c>
      <c r="AP37" s="64">
        <v>38</v>
      </c>
      <c r="AQ37" s="64">
        <v>39</v>
      </c>
      <c r="AR37" s="64">
        <v>40</v>
      </c>
      <c r="AS37" s="64">
        <v>41</v>
      </c>
      <c r="AT37" s="64"/>
      <c r="AU37" s="64"/>
      <c r="AV37" s="64"/>
      <c r="AW37" s="64"/>
      <c r="AX37" s="64"/>
      <c r="AY37" s="64"/>
      <c r="AZ37" s="64"/>
    </row>
    <row r="38" spans="1:52" s="66" customFormat="1" ht="17.25" customHeight="1" hidden="1">
      <c r="A38" s="64"/>
      <c r="B38" s="64" t="s">
        <v>58</v>
      </c>
      <c r="C38" s="64"/>
      <c r="D38" s="64"/>
      <c r="E38" s="64">
        <v>1</v>
      </c>
      <c r="F38" s="64">
        <v>1</v>
      </c>
      <c r="G38" s="64">
        <v>1</v>
      </c>
      <c r="H38" s="64">
        <v>1</v>
      </c>
      <c r="I38" s="64">
        <v>1</v>
      </c>
      <c r="J38" s="65">
        <v>1</v>
      </c>
      <c r="K38" s="64">
        <v>1</v>
      </c>
      <c r="L38" s="64">
        <v>1</v>
      </c>
      <c r="M38" s="64">
        <v>1</v>
      </c>
      <c r="N38" s="64">
        <v>1</v>
      </c>
      <c r="O38" s="64">
        <v>1</v>
      </c>
      <c r="P38" s="64">
        <v>1</v>
      </c>
      <c r="Q38" s="64">
        <v>1</v>
      </c>
      <c r="R38" s="64">
        <v>1</v>
      </c>
      <c r="S38" s="64">
        <v>1</v>
      </c>
      <c r="T38" s="64">
        <v>1</v>
      </c>
      <c r="U38" s="64">
        <v>1</v>
      </c>
      <c r="V38" s="64">
        <v>1</v>
      </c>
      <c r="W38" s="64">
        <v>1</v>
      </c>
      <c r="X38" s="64">
        <v>1</v>
      </c>
      <c r="Y38" s="64">
        <v>1</v>
      </c>
      <c r="Z38" s="64">
        <v>1</v>
      </c>
      <c r="AA38" s="64">
        <v>1</v>
      </c>
      <c r="AB38" s="64">
        <v>1</v>
      </c>
      <c r="AC38" s="64">
        <v>1</v>
      </c>
      <c r="AD38" s="64">
        <v>1</v>
      </c>
      <c r="AE38" s="64">
        <v>1</v>
      </c>
      <c r="AF38" s="64">
        <v>1</v>
      </c>
      <c r="AG38" s="64">
        <v>1</v>
      </c>
      <c r="AH38" s="64">
        <v>1</v>
      </c>
      <c r="AI38" s="64">
        <v>1</v>
      </c>
      <c r="AJ38" s="64">
        <v>1</v>
      </c>
      <c r="AK38" s="64">
        <v>1</v>
      </c>
      <c r="AL38" s="64">
        <v>1</v>
      </c>
      <c r="AM38" s="64">
        <v>1</v>
      </c>
      <c r="AN38" s="64">
        <v>1</v>
      </c>
      <c r="AO38" s="64">
        <v>1</v>
      </c>
      <c r="AP38" s="64">
        <v>1</v>
      </c>
      <c r="AQ38" s="64">
        <v>1</v>
      </c>
      <c r="AR38" s="64">
        <v>1</v>
      </c>
      <c r="AS38" s="64">
        <v>1</v>
      </c>
      <c r="AT38" s="64"/>
      <c r="AU38" s="64"/>
      <c r="AV38" s="64"/>
      <c r="AW38" s="64"/>
      <c r="AX38" s="64"/>
      <c r="AY38" s="64"/>
      <c r="AZ38" s="64"/>
    </row>
    <row r="39" spans="5:45" ht="17.25" customHeight="1"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</row>
    <row r="40" spans="5:45" ht="17.25" customHeight="1"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</row>
    <row r="41" spans="5:45" ht="17.25" customHeight="1"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</row>
    <row r="42" spans="8:10" ht="17.25" customHeight="1">
      <c r="H42" s="68"/>
      <c r="I42" s="68"/>
      <c r="J42" s="68"/>
    </row>
    <row r="43" ht="17.25" customHeight="1">
      <c r="J43" s="68"/>
    </row>
    <row r="44" ht="17.25" customHeight="1">
      <c r="J44" s="68"/>
    </row>
    <row r="45" ht="17.25" customHeight="1">
      <c r="J45" s="68"/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2013-03-27T11:52:59Z</cp:lastPrinted>
  <dcterms:created xsi:type="dcterms:W3CDTF">2004-12-29T02:28:16Z</dcterms:created>
  <dcterms:modified xsi:type="dcterms:W3CDTF">2013-03-27T11:53:01Z</dcterms:modified>
  <cp:category/>
  <cp:version/>
  <cp:contentType/>
  <cp:contentStatus/>
</cp:coreProperties>
</file>