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 物件費の状況" sheetId="1" r:id="rId1"/>
    <sheet name="2 補助費等の状況" sheetId="2" r:id="rId2"/>
    <sheet name="3 補助費等の状況（単独で行う補助交付金）" sheetId="3" r:id="rId3"/>
    <sheet name="4 維持補修費の状況" sheetId="4" r:id="rId4"/>
  </sheets>
  <definedNames>
    <definedName name="_xlnm.Print_Area" localSheetId="0">'1 物件費の状況'!$A$1:$M$35</definedName>
    <definedName name="_xlnm.Print_Area" localSheetId="1">'2 補助費等の状況'!$A$1:$L$35</definedName>
    <definedName name="_xlnm.Print_Area" localSheetId="2">'3 補助費等の状況（単独で行う補助交付金）'!$A$1:$M$35</definedName>
    <definedName name="_xlnm.Print_Area" localSheetId="3">'4 維持補修費の状況'!$A$1:$I$35</definedName>
    <definedName name="_xlnm.Print_Titles" localSheetId="0">'1 物件費の状況'!$A:$D</definedName>
    <definedName name="_xlnm.Print_Titles" localSheetId="1">'2 補助費等の状況'!$A:$D</definedName>
    <definedName name="_xlnm.Print_Titles" localSheetId="2">'3 補助費等の状況（単独で行う補助交付金）'!$A:$D</definedName>
    <definedName name="_xlnm.Print_Titles" localSheetId="3">'4 維持補修費の状況'!$A:$D</definedName>
  </definedNames>
  <calcPr fullCalcOnLoad="1"/>
</workbook>
</file>

<file path=xl/sharedStrings.xml><?xml version="1.0" encoding="utf-8"?>
<sst xmlns="http://schemas.openxmlformats.org/spreadsheetml/2006/main" count="202" uniqueCount="100">
  <si>
    <t>田布施町</t>
  </si>
  <si>
    <t>県　　　　計</t>
  </si>
  <si>
    <t>市　　　　計</t>
  </si>
  <si>
    <t>区　　分</t>
  </si>
  <si>
    <t>7.委託料</t>
  </si>
  <si>
    <t>8.その他</t>
  </si>
  <si>
    <t>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</si>
  <si>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</si>
  <si>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</si>
  <si>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</si>
  <si>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</si>
  <si>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</si>
  <si>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</si>
  <si>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</si>
  <si>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</si>
  <si>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</si>
  <si>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</si>
  <si>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</si>
  <si>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</si>
  <si>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</si>
  <si>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</si>
  <si>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</si>
  <si>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</si>
  <si>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</si>
  <si>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</si>
  <si>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</si>
  <si>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</si>
  <si>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89-01-01</t>
  </si>
  <si>
    <t>89-01-02</t>
  </si>
  <si>
    <t>89-01-03</t>
  </si>
  <si>
    <t>89-01-04</t>
  </si>
  <si>
    <t>89-01-05</t>
  </si>
  <si>
    <t>89-01-06</t>
  </si>
  <si>
    <t>89-01-07</t>
  </si>
  <si>
    <t>89-01-08</t>
  </si>
  <si>
    <t>89-01-09</t>
  </si>
  <si>
    <t xml:space="preserve">   加入団体</t>
  </si>
  <si>
    <t>国・県に</t>
  </si>
  <si>
    <t>一部事務組合</t>
  </si>
  <si>
    <t>その他</t>
  </si>
  <si>
    <t xml:space="preserve">    還 付 金</t>
  </si>
  <si>
    <t>対するもの</t>
  </si>
  <si>
    <t xml:space="preserve"> に対するもの</t>
  </si>
  <si>
    <t>19-01-19</t>
  </si>
  <si>
    <t>19-01-20</t>
  </si>
  <si>
    <t>19-01-21</t>
  </si>
  <si>
    <t>19-01-22</t>
  </si>
  <si>
    <t>19-01-23</t>
  </si>
  <si>
    <t>19-01-24</t>
  </si>
  <si>
    <t>19-01-25</t>
  </si>
  <si>
    <t>19-01-26</t>
  </si>
  <si>
    <t xml:space="preserve">  業 関 係</t>
  </si>
  <si>
    <t>19-01-35</t>
  </si>
  <si>
    <t>19-01-36</t>
  </si>
  <si>
    <t>19-01-37</t>
  </si>
  <si>
    <t>19-01-38</t>
  </si>
  <si>
    <t>19-01-39</t>
  </si>
  <si>
    <t>19-01-40</t>
  </si>
  <si>
    <t>19-01-41</t>
  </si>
  <si>
    <t>19-01-42</t>
  </si>
  <si>
    <t>19-01-43</t>
  </si>
  <si>
    <t>維　持　補　修　費　の　う　ち　経　常　的　な　も　の</t>
  </si>
  <si>
    <t>19-01-44</t>
  </si>
  <si>
    <t>19-01-45</t>
  </si>
  <si>
    <t>19-01-46</t>
  </si>
  <si>
    <t>19-01-47</t>
  </si>
  <si>
    <t>19-01-48</t>
  </si>
  <si>
    <t>第２－１７表　物件費、補助費等及び維持補修費の状況（89表関係）</t>
  </si>
  <si>
    <t>（単位 千円）</t>
  </si>
  <si>
    <t>行</t>
  </si>
  <si>
    <t>表</t>
  </si>
  <si>
    <t>列</t>
  </si>
  <si>
    <t>22年度</t>
  </si>
  <si>
    <t>第２－１７表　物件費、補助費等及び維持補修費の状況（19表関係）</t>
  </si>
  <si>
    <t>1 賃金</t>
  </si>
  <si>
    <t>2 旅費</t>
  </si>
  <si>
    <t>3 交際費</t>
  </si>
  <si>
    <t>4 需用費</t>
  </si>
  <si>
    <t>5 役務費</t>
  </si>
  <si>
    <t>6 備品購入費</t>
  </si>
  <si>
    <t>　１ 物件費の状況（決算額）</t>
  </si>
  <si>
    <t>　２ 補助費等の状況（決算額）</t>
  </si>
  <si>
    <t>1　負　担　金　・　寄　附　金</t>
  </si>
  <si>
    <t>2 補助交付金</t>
  </si>
  <si>
    <t>3 に対する</t>
  </si>
  <si>
    <t>4 その他</t>
  </si>
  <si>
    <t>　３ 補助費等の状況（単独で行う補助交付金の状況（決算額））</t>
  </si>
  <si>
    <t>1 総務関係</t>
  </si>
  <si>
    <t>2 民生関係</t>
  </si>
  <si>
    <t>3 衛生関係</t>
  </si>
  <si>
    <t>4 農林水産</t>
  </si>
  <si>
    <t>5 商工関係</t>
  </si>
  <si>
    <t>6 土木関係</t>
  </si>
  <si>
    <t>7 教育関係</t>
  </si>
  <si>
    <t>8 その他</t>
  </si>
  <si>
    <t>　４  維持補修費の状況（うち経常的なもの）</t>
  </si>
  <si>
    <t>1 道路橋りょう</t>
  </si>
  <si>
    <t>2 庁舎</t>
  </si>
  <si>
    <t>3 小・中学校</t>
  </si>
  <si>
    <t>89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</si>
</sst>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 quotePrefix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vertical="center"/>
    </xf>
    <xf numFmtId="176" fontId="26" fillId="0" borderId="16" xfId="0" applyNumberFormat="1" applyFont="1" applyBorder="1" applyAlignment="1">
      <alignment vertical="center" shrinkToFit="1"/>
    </xf>
    <xf numFmtId="176" fontId="26" fillId="0" borderId="17" xfId="0" applyNumberFormat="1" applyFont="1" applyBorder="1" applyAlignment="1">
      <alignment vertical="center" shrinkToFit="1"/>
    </xf>
    <xf numFmtId="176" fontId="26" fillId="0" borderId="26" xfId="0" applyNumberFormat="1" applyFont="1" applyBorder="1" applyAlignment="1">
      <alignment vertical="center" shrinkToFit="1"/>
    </xf>
    <xf numFmtId="176" fontId="26" fillId="0" borderId="27" xfId="0" applyNumberFormat="1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/>
    </xf>
    <xf numFmtId="0" fontId="5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 shrinkToFit="1"/>
    </xf>
    <xf numFmtId="49" fontId="26" fillId="0" borderId="31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0" fontId="5" fillId="0" borderId="2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8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shrinkToFit="1"/>
    </xf>
    <xf numFmtId="0" fontId="5" fillId="0" borderId="29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30" xfId="0" applyFont="1" applyFill="1" applyBorder="1" applyAlignment="1">
      <alignment vertical="top" shrinkToFit="1"/>
    </xf>
    <xf numFmtId="0" fontId="5" fillId="0" borderId="25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14350"/>
          <a:ext cx="10477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28575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Normal="75" zoomScaleSheetLayoutView="100" zoomScalePageLayoutView="0" workbookViewId="0" topLeftCell="A1">
      <selection activeCell="P21" sqref="P2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3" width="8.125" style="86" customWidth="1"/>
    <col min="14" max="16384" width="9.00390625" style="86" customWidth="1"/>
  </cols>
  <sheetData>
    <row r="1" spans="1:5" s="2" customFormat="1" ht="17.25" customHeight="1">
      <c r="A1" s="60"/>
      <c r="B1" s="60"/>
      <c r="C1" s="60"/>
      <c r="E1" s="61" t="s">
        <v>67</v>
      </c>
    </row>
    <row r="2" spans="1:13" s="2" customFormat="1" ht="22.5" customHeight="1" thickBot="1">
      <c r="A2" s="60"/>
      <c r="B2" s="60"/>
      <c r="C2" s="60"/>
      <c r="E2" s="61" t="s">
        <v>80</v>
      </c>
      <c r="M2" s="62" t="s">
        <v>68</v>
      </c>
    </row>
    <row r="3" spans="1:13" s="12" customFormat="1" ht="17.25" customHeight="1">
      <c r="A3" s="63"/>
      <c r="B3" s="9"/>
      <c r="C3" s="64"/>
      <c r="D3" s="8"/>
      <c r="E3" s="9"/>
      <c r="F3" s="10"/>
      <c r="G3" s="10"/>
      <c r="H3" s="10"/>
      <c r="I3" s="10"/>
      <c r="J3" s="10"/>
      <c r="K3" s="10"/>
      <c r="L3" s="8"/>
      <c r="M3" s="11"/>
    </row>
    <row r="4" spans="1:13" s="12" customFormat="1" ht="17.25" customHeight="1">
      <c r="A4" s="65"/>
      <c r="B4" s="14"/>
      <c r="C4" s="66" t="s">
        <v>3</v>
      </c>
      <c r="D4" s="13"/>
      <c r="E4" s="14"/>
      <c r="F4" s="15"/>
      <c r="G4" s="15"/>
      <c r="H4" s="16"/>
      <c r="I4" s="16"/>
      <c r="J4" s="16"/>
      <c r="K4" s="16"/>
      <c r="L4" s="27"/>
      <c r="M4" s="18"/>
    </row>
    <row r="5" spans="1:13" s="12" customFormat="1" ht="17.25" customHeight="1">
      <c r="A5" s="65"/>
      <c r="B5" s="14"/>
      <c r="C5" s="14"/>
      <c r="D5" s="13"/>
      <c r="E5" s="19" t="s">
        <v>74</v>
      </c>
      <c r="F5" s="20" t="s">
        <v>75</v>
      </c>
      <c r="G5" s="20" t="s">
        <v>76</v>
      </c>
      <c r="H5" s="20" t="s">
        <v>77</v>
      </c>
      <c r="I5" s="20" t="s">
        <v>78</v>
      </c>
      <c r="J5" s="20" t="s">
        <v>79</v>
      </c>
      <c r="K5" s="20" t="s">
        <v>4</v>
      </c>
      <c r="L5" s="28" t="s">
        <v>5</v>
      </c>
      <c r="M5" s="21" t="s">
        <v>6</v>
      </c>
    </row>
    <row r="6" spans="1:13" s="12" customFormat="1" ht="17.25" customHeight="1">
      <c r="A6" s="67" t="s">
        <v>25</v>
      </c>
      <c r="B6" s="14"/>
      <c r="C6" s="14"/>
      <c r="D6" s="13"/>
      <c r="E6" s="14"/>
      <c r="F6" s="15"/>
      <c r="G6" s="15"/>
      <c r="H6" s="22"/>
      <c r="I6" s="17"/>
      <c r="J6" s="17"/>
      <c r="K6" s="17"/>
      <c r="L6" s="27"/>
      <c r="M6" s="18"/>
    </row>
    <row r="7" spans="1:13" s="12" customFormat="1" ht="17.25" customHeight="1">
      <c r="A7" s="68"/>
      <c r="B7" s="69"/>
      <c r="C7" s="50"/>
      <c r="D7" s="23"/>
      <c r="E7" s="24"/>
      <c r="F7" s="25"/>
      <c r="G7" s="25"/>
      <c r="H7" s="24"/>
      <c r="I7" s="25"/>
      <c r="J7" s="25"/>
      <c r="K7" s="25"/>
      <c r="L7" s="23"/>
      <c r="M7" s="26"/>
    </row>
    <row r="8" spans="1:13" s="75" customFormat="1" ht="15" customHeight="1">
      <c r="A8" s="70"/>
      <c r="B8" s="71"/>
      <c r="C8" s="71"/>
      <c r="D8" s="72"/>
      <c r="E8" s="73"/>
      <c r="F8" s="73"/>
      <c r="G8" s="73"/>
      <c r="H8" s="73"/>
      <c r="I8" s="73"/>
      <c r="J8" s="73"/>
      <c r="K8" s="73"/>
      <c r="L8" s="73"/>
      <c r="M8" s="74"/>
    </row>
    <row r="9" spans="1:13" s="4" customFormat="1" ht="15" customHeight="1">
      <c r="A9" s="76" t="s">
        <v>1</v>
      </c>
      <c r="B9" s="77"/>
      <c r="C9" s="77"/>
      <c r="D9" s="5"/>
      <c r="E9" s="51">
        <f aca="true" t="shared" si="0" ref="E9:M9">E25+E34</f>
        <v>4276210</v>
      </c>
      <c r="F9" s="51">
        <f t="shared" si="0"/>
        <v>769246</v>
      </c>
      <c r="G9" s="51">
        <f t="shared" si="0"/>
        <v>35121</v>
      </c>
      <c r="H9" s="51">
        <f t="shared" si="0"/>
        <v>13997092</v>
      </c>
      <c r="I9" s="51">
        <f t="shared" si="0"/>
        <v>2297199</v>
      </c>
      <c r="J9" s="51">
        <f t="shared" si="0"/>
        <v>2033583</v>
      </c>
      <c r="K9" s="51">
        <f t="shared" si="0"/>
        <v>40741759</v>
      </c>
      <c r="L9" s="51">
        <f t="shared" si="0"/>
        <v>5375803</v>
      </c>
      <c r="M9" s="52">
        <f t="shared" si="0"/>
        <v>69526013</v>
      </c>
    </row>
    <row r="10" spans="1:13" s="4" customFormat="1" ht="15" customHeight="1">
      <c r="A10" s="78"/>
      <c r="B10" s="79"/>
      <c r="C10" s="79"/>
      <c r="D10" s="3"/>
      <c r="E10" s="51"/>
      <c r="F10" s="51"/>
      <c r="G10" s="51"/>
      <c r="H10" s="51"/>
      <c r="I10" s="51"/>
      <c r="J10" s="51"/>
      <c r="K10" s="51"/>
      <c r="L10" s="51"/>
      <c r="M10" s="52"/>
    </row>
    <row r="11" spans="1:13" s="4" customFormat="1" ht="26.25" customHeight="1">
      <c r="A11" s="78">
        <v>1</v>
      </c>
      <c r="B11" s="79"/>
      <c r="C11" s="80" t="s">
        <v>7</v>
      </c>
      <c r="D11" s="3"/>
      <c r="E11" s="51">
        <v>199571</v>
      </c>
      <c r="F11" s="51">
        <v>165689</v>
      </c>
      <c r="G11" s="51">
        <v>6235</v>
      </c>
      <c r="H11" s="51">
        <v>2387383</v>
      </c>
      <c r="I11" s="51">
        <v>454974</v>
      </c>
      <c r="J11" s="51">
        <v>263216</v>
      </c>
      <c r="K11" s="51">
        <v>8996531</v>
      </c>
      <c r="L11" s="51">
        <v>1069444</v>
      </c>
      <c r="M11" s="52">
        <v>13543043</v>
      </c>
    </row>
    <row r="12" spans="1:13" s="4" customFormat="1" ht="26.25" customHeight="1">
      <c r="A12" s="78">
        <v>2</v>
      </c>
      <c r="B12" s="79"/>
      <c r="C12" s="80" t="s">
        <v>8</v>
      </c>
      <c r="D12" s="3"/>
      <c r="E12" s="51">
        <v>292294</v>
      </c>
      <c r="F12" s="51">
        <v>56202</v>
      </c>
      <c r="G12" s="51">
        <v>4073</v>
      </c>
      <c r="H12" s="51">
        <v>1431225</v>
      </c>
      <c r="I12" s="51">
        <v>184311</v>
      </c>
      <c r="J12" s="51">
        <v>188629</v>
      </c>
      <c r="K12" s="51">
        <v>3364379</v>
      </c>
      <c r="L12" s="51">
        <v>561694</v>
      </c>
      <c r="M12" s="52">
        <v>6082807</v>
      </c>
    </row>
    <row r="13" spans="1:13" s="4" customFormat="1" ht="26.25" customHeight="1">
      <c r="A13" s="78">
        <v>3</v>
      </c>
      <c r="B13" s="79"/>
      <c r="C13" s="80" t="s">
        <v>9</v>
      </c>
      <c r="D13" s="3"/>
      <c r="E13" s="51">
        <v>865636</v>
      </c>
      <c r="F13" s="51">
        <v>88157</v>
      </c>
      <c r="G13" s="51">
        <v>1455</v>
      </c>
      <c r="H13" s="51">
        <v>1612564</v>
      </c>
      <c r="I13" s="51">
        <v>283796</v>
      </c>
      <c r="J13" s="51">
        <v>282022</v>
      </c>
      <c r="K13" s="51">
        <v>5478013</v>
      </c>
      <c r="L13" s="51">
        <v>503954</v>
      </c>
      <c r="M13" s="52">
        <v>9115597</v>
      </c>
    </row>
    <row r="14" spans="1:13" s="4" customFormat="1" ht="26.25" customHeight="1">
      <c r="A14" s="78">
        <v>4</v>
      </c>
      <c r="B14" s="79"/>
      <c r="C14" s="80" t="s">
        <v>10</v>
      </c>
      <c r="D14" s="3"/>
      <c r="E14" s="51">
        <v>243844</v>
      </c>
      <c r="F14" s="51">
        <v>33597</v>
      </c>
      <c r="G14" s="51">
        <v>3522</v>
      </c>
      <c r="H14" s="51">
        <v>795793</v>
      </c>
      <c r="I14" s="51">
        <v>142478</v>
      </c>
      <c r="J14" s="51">
        <v>144448</v>
      </c>
      <c r="K14" s="51">
        <v>2056676</v>
      </c>
      <c r="L14" s="51">
        <v>286606</v>
      </c>
      <c r="M14" s="52">
        <v>3706964</v>
      </c>
    </row>
    <row r="15" spans="1:13" s="4" customFormat="1" ht="26.25" customHeight="1">
      <c r="A15" s="78">
        <v>5</v>
      </c>
      <c r="B15" s="79"/>
      <c r="C15" s="80" t="s">
        <v>11</v>
      </c>
      <c r="D15" s="3"/>
      <c r="E15" s="51">
        <v>242641</v>
      </c>
      <c r="F15" s="51">
        <v>35774</v>
      </c>
      <c r="G15" s="51">
        <v>428</v>
      </c>
      <c r="H15" s="51">
        <v>922395</v>
      </c>
      <c r="I15" s="51">
        <v>137185</v>
      </c>
      <c r="J15" s="51">
        <v>121727</v>
      </c>
      <c r="K15" s="51">
        <v>2449949</v>
      </c>
      <c r="L15" s="51">
        <v>347391</v>
      </c>
      <c r="M15" s="52">
        <v>4257490</v>
      </c>
    </row>
    <row r="16" spans="1:13" s="4" customFormat="1" ht="26.25" customHeight="1">
      <c r="A16" s="78">
        <v>6</v>
      </c>
      <c r="B16" s="79"/>
      <c r="C16" s="80" t="s">
        <v>12</v>
      </c>
      <c r="D16" s="3"/>
      <c r="E16" s="51">
        <v>255870</v>
      </c>
      <c r="F16" s="51">
        <v>24117</v>
      </c>
      <c r="G16" s="51">
        <v>1575</v>
      </c>
      <c r="H16" s="51">
        <v>407622</v>
      </c>
      <c r="I16" s="51">
        <v>83818</v>
      </c>
      <c r="J16" s="51">
        <v>69749</v>
      </c>
      <c r="K16" s="51">
        <v>1470051</v>
      </c>
      <c r="L16" s="51">
        <v>263735</v>
      </c>
      <c r="M16" s="52">
        <v>2576537</v>
      </c>
    </row>
    <row r="17" spans="1:13" s="4" customFormat="1" ht="26.25" customHeight="1">
      <c r="A17" s="78">
        <v>7</v>
      </c>
      <c r="B17" s="79"/>
      <c r="C17" s="80" t="s">
        <v>13</v>
      </c>
      <c r="D17" s="3"/>
      <c r="E17" s="51">
        <v>301579</v>
      </c>
      <c r="F17" s="51">
        <v>86800</v>
      </c>
      <c r="G17" s="51">
        <v>2546</v>
      </c>
      <c r="H17" s="51">
        <v>1337006</v>
      </c>
      <c r="I17" s="51">
        <v>195650</v>
      </c>
      <c r="J17" s="51">
        <v>218163</v>
      </c>
      <c r="K17" s="51">
        <v>3981655</v>
      </c>
      <c r="L17" s="51">
        <v>319308</v>
      </c>
      <c r="M17" s="52">
        <v>6442707</v>
      </c>
    </row>
    <row r="18" spans="1:13" s="4" customFormat="1" ht="26.25" customHeight="1">
      <c r="A18" s="78">
        <v>8</v>
      </c>
      <c r="B18" s="79"/>
      <c r="C18" s="80" t="s">
        <v>14</v>
      </c>
      <c r="D18" s="3"/>
      <c r="E18" s="51">
        <v>289010</v>
      </c>
      <c r="F18" s="51">
        <v>36208</v>
      </c>
      <c r="G18" s="51">
        <v>1238</v>
      </c>
      <c r="H18" s="51">
        <v>409259</v>
      </c>
      <c r="I18" s="51">
        <v>87253</v>
      </c>
      <c r="J18" s="51">
        <v>87027</v>
      </c>
      <c r="K18" s="51">
        <v>1290516</v>
      </c>
      <c r="L18" s="51">
        <v>308276</v>
      </c>
      <c r="M18" s="52">
        <v>2508787</v>
      </c>
    </row>
    <row r="19" spans="1:13" s="4" customFormat="1" ht="26.25" customHeight="1">
      <c r="A19" s="78">
        <v>9</v>
      </c>
      <c r="B19" s="79"/>
      <c r="C19" s="80" t="s">
        <v>15</v>
      </c>
      <c r="D19" s="3"/>
      <c r="E19" s="51">
        <v>194589</v>
      </c>
      <c r="F19" s="51">
        <v>37234</v>
      </c>
      <c r="G19" s="51">
        <v>1425</v>
      </c>
      <c r="H19" s="51">
        <v>621311</v>
      </c>
      <c r="I19" s="51">
        <v>97556</v>
      </c>
      <c r="J19" s="51">
        <v>95117</v>
      </c>
      <c r="K19" s="51">
        <v>1262728</v>
      </c>
      <c r="L19" s="51">
        <v>323279</v>
      </c>
      <c r="M19" s="52">
        <v>2633239</v>
      </c>
    </row>
    <row r="20" spans="1:13" s="4" customFormat="1" ht="26.25" customHeight="1">
      <c r="A20" s="78">
        <v>10</v>
      </c>
      <c r="B20" s="79"/>
      <c r="C20" s="80" t="s">
        <v>16</v>
      </c>
      <c r="D20" s="3"/>
      <c r="E20" s="51">
        <v>116314</v>
      </c>
      <c r="F20" s="51">
        <v>20042</v>
      </c>
      <c r="G20" s="51">
        <v>1036</v>
      </c>
      <c r="H20" s="51">
        <v>349534</v>
      </c>
      <c r="I20" s="51">
        <v>48324</v>
      </c>
      <c r="J20" s="51">
        <v>53574</v>
      </c>
      <c r="K20" s="51">
        <v>895314</v>
      </c>
      <c r="L20" s="51">
        <v>135303</v>
      </c>
      <c r="M20" s="52">
        <v>1619441</v>
      </c>
    </row>
    <row r="21" spans="1:13" s="4" customFormat="1" ht="26.25" customHeight="1">
      <c r="A21" s="78">
        <v>11</v>
      </c>
      <c r="B21" s="79"/>
      <c r="C21" s="80" t="s">
        <v>17</v>
      </c>
      <c r="D21" s="3"/>
      <c r="E21" s="51">
        <v>171355</v>
      </c>
      <c r="F21" s="51">
        <v>24318</v>
      </c>
      <c r="G21" s="51">
        <v>2722</v>
      </c>
      <c r="H21" s="51">
        <v>457119</v>
      </c>
      <c r="I21" s="51">
        <v>87286</v>
      </c>
      <c r="J21" s="51">
        <v>59413</v>
      </c>
      <c r="K21" s="51">
        <v>1067925</v>
      </c>
      <c r="L21" s="51">
        <v>133018</v>
      </c>
      <c r="M21" s="52">
        <v>2003156</v>
      </c>
    </row>
    <row r="22" spans="1:13" s="4" customFormat="1" ht="26.25" customHeight="1">
      <c r="A22" s="78">
        <v>12</v>
      </c>
      <c r="B22" s="79"/>
      <c r="C22" s="80" t="s">
        <v>18</v>
      </c>
      <c r="D22" s="3"/>
      <c r="E22" s="51">
        <v>457651</v>
      </c>
      <c r="F22" s="51">
        <v>75773</v>
      </c>
      <c r="G22" s="51">
        <v>2063</v>
      </c>
      <c r="H22" s="51">
        <v>1678147</v>
      </c>
      <c r="I22" s="51">
        <v>274382</v>
      </c>
      <c r="J22" s="51">
        <v>149500</v>
      </c>
      <c r="K22" s="51">
        <v>4737366</v>
      </c>
      <c r="L22" s="51">
        <v>595788</v>
      </c>
      <c r="M22" s="52">
        <v>7970670</v>
      </c>
    </row>
    <row r="23" spans="1:13" s="4" customFormat="1" ht="26.25" customHeight="1">
      <c r="A23" s="78">
        <v>13</v>
      </c>
      <c r="B23" s="79"/>
      <c r="C23" s="80" t="s">
        <v>19</v>
      </c>
      <c r="D23" s="3"/>
      <c r="E23" s="51">
        <v>258143</v>
      </c>
      <c r="F23" s="51">
        <v>23346</v>
      </c>
      <c r="G23" s="51">
        <v>245</v>
      </c>
      <c r="H23" s="51">
        <v>596625</v>
      </c>
      <c r="I23" s="51">
        <v>76949</v>
      </c>
      <c r="J23" s="51">
        <v>40635</v>
      </c>
      <c r="K23" s="51">
        <v>1563768</v>
      </c>
      <c r="L23" s="51">
        <v>191335</v>
      </c>
      <c r="M23" s="52">
        <v>2751046</v>
      </c>
    </row>
    <row r="24" spans="1:13" s="4" customFormat="1" ht="15" customHeight="1">
      <c r="A24" s="78"/>
      <c r="B24" s="79"/>
      <c r="C24" s="80"/>
      <c r="D24" s="3"/>
      <c r="E24" s="51"/>
      <c r="F24" s="51"/>
      <c r="G24" s="51"/>
      <c r="H24" s="51"/>
      <c r="I24" s="51"/>
      <c r="J24" s="51"/>
      <c r="K24" s="51"/>
      <c r="L24" s="51"/>
      <c r="M24" s="52"/>
    </row>
    <row r="25" spans="1:13" s="4" customFormat="1" ht="15" customHeight="1">
      <c r="A25" s="76" t="s">
        <v>2</v>
      </c>
      <c r="B25" s="77"/>
      <c r="C25" s="77"/>
      <c r="D25" s="5"/>
      <c r="E25" s="51">
        <f aca="true" t="shared" si="1" ref="E25:M25">SUM(E11:E23)</f>
        <v>3888497</v>
      </c>
      <c r="F25" s="51">
        <f t="shared" si="1"/>
        <v>707257</v>
      </c>
      <c r="G25" s="51">
        <f t="shared" si="1"/>
        <v>28563</v>
      </c>
      <c r="H25" s="51">
        <f t="shared" si="1"/>
        <v>13005983</v>
      </c>
      <c r="I25" s="51">
        <f t="shared" si="1"/>
        <v>2153962</v>
      </c>
      <c r="J25" s="51">
        <f t="shared" si="1"/>
        <v>1773220</v>
      </c>
      <c r="K25" s="51">
        <f t="shared" si="1"/>
        <v>38614871</v>
      </c>
      <c r="L25" s="51">
        <f t="shared" si="1"/>
        <v>5039131</v>
      </c>
      <c r="M25" s="52">
        <f t="shared" si="1"/>
        <v>65211484</v>
      </c>
    </row>
    <row r="26" spans="1:13" s="4" customFormat="1" ht="15" customHeight="1">
      <c r="A26" s="76"/>
      <c r="B26" s="77"/>
      <c r="C26" s="77"/>
      <c r="D26" s="5"/>
      <c r="E26" s="51"/>
      <c r="F26" s="51"/>
      <c r="G26" s="51"/>
      <c r="H26" s="51"/>
      <c r="I26" s="51"/>
      <c r="J26" s="51"/>
      <c r="K26" s="51"/>
      <c r="L26" s="51"/>
      <c r="M26" s="52"/>
    </row>
    <row r="27" spans="1:13" s="4" customFormat="1" ht="26.25" customHeight="1">
      <c r="A27" s="78">
        <v>1</v>
      </c>
      <c r="B27" s="79"/>
      <c r="C27" s="80" t="s">
        <v>20</v>
      </c>
      <c r="D27" s="3"/>
      <c r="E27" s="51">
        <v>96718</v>
      </c>
      <c r="F27" s="51">
        <v>19698</v>
      </c>
      <c r="G27" s="51">
        <v>2062</v>
      </c>
      <c r="H27" s="51">
        <v>422835</v>
      </c>
      <c r="I27" s="51">
        <v>59011</v>
      </c>
      <c r="J27" s="51">
        <v>156051</v>
      </c>
      <c r="K27" s="51">
        <v>755044</v>
      </c>
      <c r="L27" s="51">
        <v>84130</v>
      </c>
      <c r="M27" s="52">
        <v>1595549</v>
      </c>
    </row>
    <row r="28" spans="1:13" s="4" customFormat="1" ht="26.25" customHeight="1">
      <c r="A28" s="78">
        <v>2</v>
      </c>
      <c r="B28" s="79"/>
      <c r="C28" s="80" t="s">
        <v>21</v>
      </c>
      <c r="D28" s="3"/>
      <c r="E28" s="51">
        <v>91607</v>
      </c>
      <c r="F28" s="51">
        <v>17424</v>
      </c>
      <c r="G28" s="51">
        <v>2095</v>
      </c>
      <c r="H28" s="51">
        <v>165953</v>
      </c>
      <c r="I28" s="51">
        <v>10433</v>
      </c>
      <c r="J28" s="51">
        <v>8300</v>
      </c>
      <c r="K28" s="51">
        <v>311979</v>
      </c>
      <c r="L28" s="51">
        <v>64084</v>
      </c>
      <c r="M28" s="52">
        <v>671875</v>
      </c>
    </row>
    <row r="29" spans="1:13" s="4" customFormat="1" ht="26.25" customHeight="1">
      <c r="A29" s="78">
        <v>3</v>
      </c>
      <c r="B29" s="79"/>
      <c r="C29" s="80" t="s">
        <v>22</v>
      </c>
      <c r="D29" s="3"/>
      <c r="E29" s="51">
        <v>32494</v>
      </c>
      <c r="F29" s="51">
        <v>9645</v>
      </c>
      <c r="G29" s="51">
        <v>507</v>
      </c>
      <c r="H29" s="51">
        <v>127826</v>
      </c>
      <c r="I29" s="51">
        <v>17682</v>
      </c>
      <c r="J29" s="51">
        <v>25432</v>
      </c>
      <c r="K29" s="51">
        <v>279802</v>
      </c>
      <c r="L29" s="51">
        <v>27085</v>
      </c>
      <c r="M29" s="52">
        <v>520473</v>
      </c>
    </row>
    <row r="30" spans="1:15" s="4" customFormat="1" ht="26.25" customHeight="1">
      <c r="A30" s="78">
        <v>4</v>
      </c>
      <c r="B30" s="79"/>
      <c r="C30" s="80" t="s">
        <v>0</v>
      </c>
      <c r="D30" s="3"/>
      <c r="E30" s="51">
        <v>78682</v>
      </c>
      <c r="F30" s="51">
        <v>4841</v>
      </c>
      <c r="G30" s="51">
        <v>296</v>
      </c>
      <c r="H30" s="51">
        <v>107190</v>
      </c>
      <c r="I30" s="51">
        <v>19310</v>
      </c>
      <c r="J30" s="51">
        <v>25922</v>
      </c>
      <c r="K30" s="51">
        <v>232193</v>
      </c>
      <c r="L30" s="51">
        <v>74601</v>
      </c>
      <c r="M30" s="52">
        <v>543035</v>
      </c>
      <c r="O30" s="6"/>
    </row>
    <row r="31" spans="1:13" s="4" customFormat="1" ht="26.25" customHeight="1">
      <c r="A31" s="78">
        <v>5</v>
      </c>
      <c r="B31" s="79"/>
      <c r="C31" s="80" t="s">
        <v>23</v>
      </c>
      <c r="D31" s="3"/>
      <c r="E31" s="51">
        <v>53850</v>
      </c>
      <c r="F31" s="51">
        <v>2099</v>
      </c>
      <c r="G31" s="51">
        <v>998</v>
      </c>
      <c r="H31" s="51">
        <v>94810</v>
      </c>
      <c r="I31" s="51">
        <v>24858</v>
      </c>
      <c r="J31" s="51">
        <v>25727</v>
      </c>
      <c r="K31" s="51">
        <v>225547</v>
      </c>
      <c r="L31" s="51">
        <v>43266</v>
      </c>
      <c r="M31" s="52">
        <v>471155</v>
      </c>
    </row>
    <row r="32" spans="1:13" s="4" customFormat="1" ht="26.25" customHeight="1">
      <c r="A32" s="78">
        <v>6</v>
      </c>
      <c r="B32" s="79"/>
      <c r="C32" s="80" t="s">
        <v>24</v>
      </c>
      <c r="D32" s="3"/>
      <c r="E32" s="51">
        <v>34362</v>
      </c>
      <c r="F32" s="51">
        <v>8282</v>
      </c>
      <c r="G32" s="51">
        <v>600</v>
      </c>
      <c r="H32" s="51">
        <v>72495</v>
      </c>
      <c r="I32" s="51">
        <v>11943</v>
      </c>
      <c r="J32" s="51">
        <v>18931</v>
      </c>
      <c r="K32" s="51">
        <v>322323</v>
      </c>
      <c r="L32" s="51">
        <v>43506</v>
      </c>
      <c r="M32" s="52">
        <v>512442</v>
      </c>
    </row>
    <row r="33" spans="1:13" s="6" customFormat="1" ht="15" customHeight="1">
      <c r="A33" s="78"/>
      <c r="B33" s="79"/>
      <c r="C33" s="80"/>
      <c r="D33" s="3"/>
      <c r="E33" s="51"/>
      <c r="F33" s="51"/>
      <c r="G33" s="51"/>
      <c r="H33" s="51"/>
      <c r="I33" s="51"/>
      <c r="J33" s="51"/>
      <c r="K33" s="51"/>
      <c r="L33" s="51"/>
      <c r="M33" s="52"/>
    </row>
    <row r="34" spans="1:13" s="4" customFormat="1" ht="15" customHeight="1">
      <c r="A34" s="76" t="s">
        <v>26</v>
      </c>
      <c r="B34" s="77"/>
      <c r="C34" s="77"/>
      <c r="D34" s="5"/>
      <c r="E34" s="51">
        <f aca="true" t="shared" si="2" ref="E34:M34">SUM(E27:E32)</f>
        <v>387713</v>
      </c>
      <c r="F34" s="51">
        <f t="shared" si="2"/>
        <v>61989</v>
      </c>
      <c r="G34" s="51">
        <f t="shared" si="2"/>
        <v>6558</v>
      </c>
      <c r="H34" s="51">
        <f t="shared" si="2"/>
        <v>991109</v>
      </c>
      <c r="I34" s="51">
        <f t="shared" si="2"/>
        <v>143237</v>
      </c>
      <c r="J34" s="51">
        <f t="shared" si="2"/>
        <v>260363</v>
      </c>
      <c r="K34" s="51">
        <f t="shared" si="2"/>
        <v>2126888</v>
      </c>
      <c r="L34" s="51">
        <f t="shared" si="2"/>
        <v>336672</v>
      </c>
      <c r="M34" s="52">
        <f t="shared" si="2"/>
        <v>4314529</v>
      </c>
    </row>
    <row r="35" spans="1:13" s="4" customFormat="1" ht="15" customHeight="1" thickBot="1">
      <c r="A35" s="81"/>
      <c r="B35" s="82"/>
      <c r="C35" s="82"/>
      <c r="D35" s="7"/>
      <c r="E35" s="53"/>
      <c r="F35" s="53"/>
      <c r="G35" s="53"/>
      <c r="H35" s="53"/>
      <c r="I35" s="53"/>
      <c r="J35" s="53"/>
      <c r="K35" s="53"/>
      <c r="L35" s="53"/>
      <c r="M35" s="54"/>
    </row>
    <row r="36" spans="1:13" s="84" customFormat="1" ht="15" customHeight="1" hidden="1">
      <c r="A36" s="83"/>
      <c r="B36" s="83"/>
      <c r="C36" s="83" t="s">
        <v>70</v>
      </c>
      <c r="D36" s="83"/>
      <c r="E36" s="84" t="s">
        <v>99</v>
      </c>
      <c r="F36" s="84" t="s">
        <v>99</v>
      </c>
      <c r="G36" s="84" t="s">
        <v>99</v>
      </c>
      <c r="H36" s="84" t="s">
        <v>99</v>
      </c>
      <c r="I36" s="84" t="s">
        <v>99</v>
      </c>
      <c r="J36" s="84" t="s">
        <v>99</v>
      </c>
      <c r="K36" s="84" t="s">
        <v>99</v>
      </c>
      <c r="L36" s="84" t="s">
        <v>99</v>
      </c>
      <c r="M36" s="84" t="s">
        <v>99</v>
      </c>
    </row>
    <row r="37" spans="3:13" s="85" customFormat="1" ht="17.25" customHeight="1" hidden="1">
      <c r="C37" s="85" t="s">
        <v>69</v>
      </c>
      <c r="E37" s="85">
        <v>1</v>
      </c>
      <c r="F37" s="85">
        <v>1</v>
      </c>
      <c r="G37" s="85">
        <v>1</v>
      </c>
      <c r="H37" s="85">
        <v>1</v>
      </c>
      <c r="I37" s="85">
        <v>1</v>
      </c>
      <c r="J37" s="85">
        <v>1</v>
      </c>
      <c r="K37" s="85">
        <v>1</v>
      </c>
      <c r="L37" s="85">
        <v>1</v>
      </c>
      <c r="M37" s="85">
        <v>1</v>
      </c>
    </row>
    <row r="38" spans="3:13" s="85" customFormat="1" ht="17.25" customHeight="1" hidden="1">
      <c r="C38" s="85" t="s">
        <v>71</v>
      </c>
      <c r="E38" s="85">
        <v>1</v>
      </c>
      <c r="F38" s="85">
        <v>2</v>
      </c>
      <c r="G38" s="85">
        <v>3</v>
      </c>
      <c r="H38" s="85">
        <v>4</v>
      </c>
      <c r="I38" s="85">
        <v>5</v>
      </c>
      <c r="J38" s="85">
        <v>6</v>
      </c>
      <c r="K38" s="85">
        <v>7</v>
      </c>
      <c r="L38" s="85">
        <v>8</v>
      </c>
      <c r="M38" s="85">
        <v>9</v>
      </c>
    </row>
    <row r="39" spans="1:13" s="59" customFormat="1" ht="17.25" customHeight="1" hidden="1">
      <c r="A39" s="56"/>
      <c r="B39" s="56"/>
      <c r="C39" s="55" t="s">
        <v>72</v>
      </c>
      <c r="D39" s="56"/>
      <c r="E39" s="58" t="s">
        <v>27</v>
      </c>
      <c r="F39" s="58" t="s">
        <v>28</v>
      </c>
      <c r="G39" s="58" t="s">
        <v>29</v>
      </c>
      <c r="H39" s="58" t="s">
        <v>30</v>
      </c>
      <c r="I39" s="58" t="s">
        <v>31</v>
      </c>
      <c r="J39" s="58" t="s">
        <v>32</v>
      </c>
      <c r="K39" s="58" t="s">
        <v>33</v>
      </c>
      <c r="L39" s="58" t="s">
        <v>34</v>
      </c>
      <c r="M39" s="58" t="s">
        <v>35</v>
      </c>
    </row>
  </sheetData>
  <sheetProtection/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1" manualBreakCount="1">
    <brk id="13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Normal="75" zoomScaleSheetLayoutView="100" zoomScalePageLayoutView="0" workbookViewId="0" topLeftCell="A10">
      <selection activeCell="P21" sqref="P2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2" width="8.125" style="86" customWidth="1"/>
    <col min="13" max="16384" width="9.00390625" style="86" customWidth="1"/>
  </cols>
  <sheetData>
    <row r="1" spans="1:5" s="2" customFormat="1" ht="17.25" customHeight="1">
      <c r="A1" s="60"/>
      <c r="B1" s="60"/>
      <c r="C1" s="60"/>
      <c r="E1" s="61" t="s">
        <v>73</v>
      </c>
    </row>
    <row r="2" spans="1:12" s="2" customFormat="1" ht="22.5" customHeight="1" thickBot="1">
      <c r="A2" s="60"/>
      <c r="B2" s="60"/>
      <c r="C2" s="60"/>
      <c r="E2" s="61" t="s">
        <v>81</v>
      </c>
      <c r="L2" s="62" t="s">
        <v>68</v>
      </c>
    </row>
    <row r="3" spans="1:12" s="33" customFormat="1" ht="17.25" customHeight="1">
      <c r="A3" s="87"/>
      <c r="B3" s="30"/>
      <c r="C3" s="88"/>
      <c r="D3" s="29"/>
      <c r="E3" s="30"/>
      <c r="F3" s="30"/>
      <c r="G3" s="30"/>
      <c r="H3" s="30"/>
      <c r="I3" s="31"/>
      <c r="J3" s="31"/>
      <c r="K3" s="31"/>
      <c r="L3" s="32"/>
    </row>
    <row r="4" spans="1:12" s="33" customFormat="1" ht="17.25" customHeight="1">
      <c r="A4" s="89"/>
      <c r="B4" s="90"/>
      <c r="C4" s="91" t="s">
        <v>3</v>
      </c>
      <c r="D4" s="34"/>
      <c r="E4" s="100" t="s">
        <v>82</v>
      </c>
      <c r="F4" s="101"/>
      <c r="G4" s="101"/>
      <c r="H4" s="101"/>
      <c r="I4" s="36"/>
      <c r="J4" s="36" t="s">
        <v>36</v>
      </c>
      <c r="K4" s="36"/>
      <c r="L4" s="37"/>
    </row>
    <row r="5" spans="1:12" s="33" customFormat="1" ht="17.25" customHeight="1">
      <c r="A5" s="89"/>
      <c r="B5" s="90"/>
      <c r="C5" s="90"/>
      <c r="D5" s="34"/>
      <c r="E5" s="38"/>
      <c r="F5" s="39"/>
      <c r="G5" s="38"/>
      <c r="H5" s="39"/>
      <c r="I5" s="20" t="s">
        <v>83</v>
      </c>
      <c r="J5" s="40" t="s">
        <v>84</v>
      </c>
      <c r="K5" s="20" t="s">
        <v>85</v>
      </c>
      <c r="L5" s="21" t="s">
        <v>6</v>
      </c>
    </row>
    <row r="6" spans="1:12" s="33" customFormat="1" ht="17.25" customHeight="1">
      <c r="A6" s="102" t="s">
        <v>25</v>
      </c>
      <c r="B6" s="103"/>
      <c r="C6" s="103"/>
      <c r="D6" s="34"/>
      <c r="E6" s="20" t="s">
        <v>37</v>
      </c>
      <c r="F6" s="39" t="s">
        <v>38</v>
      </c>
      <c r="G6" s="20" t="s">
        <v>39</v>
      </c>
      <c r="H6" s="39" t="s">
        <v>6</v>
      </c>
      <c r="I6" s="36"/>
      <c r="J6" s="36" t="s">
        <v>40</v>
      </c>
      <c r="K6" s="36"/>
      <c r="L6" s="37"/>
    </row>
    <row r="7" spans="1:12" s="33" customFormat="1" ht="17.25" customHeight="1">
      <c r="A7" s="92"/>
      <c r="B7" s="93"/>
      <c r="C7" s="93"/>
      <c r="D7" s="41"/>
      <c r="E7" s="42" t="s">
        <v>41</v>
      </c>
      <c r="F7" s="35" t="s">
        <v>42</v>
      </c>
      <c r="G7" s="42"/>
      <c r="H7" s="35"/>
      <c r="I7" s="43"/>
      <c r="J7" s="43"/>
      <c r="K7" s="43"/>
      <c r="L7" s="44"/>
    </row>
    <row r="8" spans="1:12" s="75" customFormat="1" ht="15" customHeight="1">
      <c r="A8" s="70"/>
      <c r="B8" s="71"/>
      <c r="C8" s="71"/>
      <c r="D8" s="72"/>
      <c r="E8" s="73"/>
      <c r="F8" s="73"/>
      <c r="G8" s="73"/>
      <c r="H8" s="73"/>
      <c r="I8" s="73"/>
      <c r="J8" s="73"/>
      <c r="K8" s="73"/>
      <c r="L8" s="74"/>
    </row>
    <row r="9" spans="1:12" s="4" customFormat="1" ht="15" customHeight="1">
      <c r="A9" s="76" t="s">
        <v>1</v>
      </c>
      <c r="B9" s="77"/>
      <c r="C9" s="77"/>
      <c r="D9" s="5"/>
      <c r="E9" s="51">
        <f aca="true" t="shared" si="0" ref="E9:L9">E25+E34</f>
        <v>1533642</v>
      </c>
      <c r="F9" s="51">
        <f t="shared" si="0"/>
        <v>9875328</v>
      </c>
      <c r="G9" s="51">
        <f t="shared" si="0"/>
        <v>3573866</v>
      </c>
      <c r="H9" s="51">
        <f t="shared" si="0"/>
        <v>14982836</v>
      </c>
      <c r="I9" s="51">
        <f t="shared" si="0"/>
        <v>20795753</v>
      </c>
      <c r="J9" s="51">
        <f t="shared" si="0"/>
        <v>0</v>
      </c>
      <c r="K9" s="51">
        <f t="shared" si="0"/>
        <v>22321978</v>
      </c>
      <c r="L9" s="52">
        <f t="shared" si="0"/>
        <v>58100567</v>
      </c>
    </row>
    <row r="10" spans="1:12" s="4" customFormat="1" ht="15" customHeight="1">
      <c r="A10" s="78"/>
      <c r="B10" s="79"/>
      <c r="C10" s="79"/>
      <c r="D10" s="3"/>
      <c r="E10" s="51"/>
      <c r="F10" s="51"/>
      <c r="G10" s="51"/>
      <c r="H10" s="51"/>
      <c r="I10" s="51"/>
      <c r="J10" s="51"/>
      <c r="K10" s="51"/>
      <c r="L10" s="52"/>
    </row>
    <row r="11" spans="1:12" s="4" customFormat="1" ht="26.25" customHeight="1">
      <c r="A11" s="78">
        <v>1</v>
      </c>
      <c r="B11" s="79"/>
      <c r="C11" s="80" t="s">
        <v>7</v>
      </c>
      <c r="D11" s="3"/>
      <c r="E11" s="51">
        <v>167497</v>
      </c>
      <c r="F11" s="51">
        <v>538587</v>
      </c>
      <c r="G11" s="51">
        <v>261077</v>
      </c>
      <c r="H11" s="51">
        <v>967161</v>
      </c>
      <c r="I11" s="51">
        <v>3189546</v>
      </c>
      <c r="J11" s="51">
        <v>0</v>
      </c>
      <c r="K11" s="51">
        <v>5591197</v>
      </c>
      <c r="L11" s="52">
        <v>9747904</v>
      </c>
    </row>
    <row r="12" spans="1:12" s="4" customFormat="1" ht="26.25" customHeight="1">
      <c r="A12" s="78">
        <v>2</v>
      </c>
      <c r="B12" s="79"/>
      <c r="C12" s="80" t="s">
        <v>8</v>
      </c>
      <c r="D12" s="3"/>
      <c r="E12" s="51">
        <v>215632</v>
      </c>
      <c r="F12" s="51">
        <v>10591</v>
      </c>
      <c r="G12" s="51">
        <v>60363</v>
      </c>
      <c r="H12" s="51">
        <v>286586</v>
      </c>
      <c r="I12" s="51">
        <v>1903118</v>
      </c>
      <c r="J12" s="51">
        <v>0</v>
      </c>
      <c r="K12" s="51">
        <v>3508513</v>
      </c>
      <c r="L12" s="52">
        <v>5698217</v>
      </c>
    </row>
    <row r="13" spans="1:12" s="4" customFormat="1" ht="26.25" customHeight="1">
      <c r="A13" s="78">
        <v>3</v>
      </c>
      <c r="B13" s="79"/>
      <c r="C13" s="80" t="s">
        <v>9</v>
      </c>
      <c r="D13" s="3"/>
      <c r="E13" s="51">
        <v>135406</v>
      </c>
      <c r="F13" s="51">
        <v>232335</v>
      </c>
      <c r="G13" s="51">
        <v>286862</v>
      </c>
      <c r="H13" s="51">
        <v>654603</v>
      </c>
      <c r="I13" s="51">
        <v>2926285</v>
      </c>
      <c r="J13" s="51">
        <v>0</v>
      </c>
      <c r="K13" s="51">
        <v>2532056</v>
      </c>
      <c r="L13" s="52">
        <v>6112944</v>
      </c>
    </row>
    <row r="14" spans="1:12" s="4" customFormat="1" ht="26.25" customHeight="1">
      <c r="A14" s="78">
        <v>4</v>
      </c>
      <c r="B14" s="79"/>
      <c r="C14" s="80" t="s">
        <v>10</v>
      </c>
      <c r="D14" s="3"/>
      <c r="E14" s="51">
        <v>101522</v>
      </c>
      <c r="F14" s="51">
        <v>245484</v>
      </c>
      <c r="G14" s="51">
        <v>81386</v>
      </c>
      <c r="H14" s="51">
        <v>428392</v>
      </c>
      <c r="I14" s="51">
        <v>1265068</v>
      </c>
      <c r="J14" s="51">
        <v>0</v>
      </c>
      <c r="K14" s="51">
        <v>883070</v>
      </c>
      <c r="L14" s="52">
        <v>2576530</v>
      </c>
    </row>
    <row r="15" spans="1:12" s="4" customFormat="1" ht="26.25" customHeight="1">
      <c r="A15" s="78">
        <v>5</v>
      </c>
      <c r="B15" s="79"/>
      <c r="C15" s="80" t="s">
        <v>11</v>
      </c>
      <c r="D15" s="3"/>
      <c r="E15" s="51">
        <v>76537</v>
      </c>
      <c r="F15" s="51">
        <v>35094</v>
      </c>
      <c r="G15" s="51">
        <v>364759</v>
      </c>
      <c r="H15" s="51">
        <v>476390</v>
      </c>
      <c r="I15" s="51">
        <v>1447239</v>
      </c>
      <c r="J15" s="51">
        <v>0</v>
      </c>
      <c r="K15" s="51">
        <v>1048730</v>
      </c>
      <c r="L15" s="52">
        <v>2972359</v>
      </c>
    </row>
    <row r="16" spans="1:12" s="4" customFormat="1" ht="26.25" customHeight="1">
      <c r="A16" s="78">
        <v>6</v>
      </c>
      <c r="B16" s="79"/>
      <c r="C16" s="80" t="s">
        <v>12</v>
      </c>
      <c r="D16" s="3"/>
      <c r="E16" s="51">
        <v>40979</v>
      </c>
      <c r="F16" s="51">
        <v>646588</v>
      </c>
      <c r="G16" s="51">
        <v>28717</v>
      </c>
      <c r="H16" s="51">
        <v>716284</v>
      </c>
      <c r="I16" s="51">
        <v>612064</v>
      </c>
      <c r="J16" s="51">
        <v>0</v>
      </c>
      <c r="K16" s="51">
        <v>211146</v>
      </c>
      <c r="L16" s="52">
        <v>1539494</v>
      </c>
    </row>
    <row r="17" spans="1:12" s="4" customFormat="1" ht="26.25" customHeight="1">
      <c r="A17" s="78">
        <v>7</v>
      </c>
      <c r="B17" s="79"/>
      <c r="C17" s="80" t="s">
        <v>13</v>
      </c>
      <c r="D17" s="3"/>
      <c r="E17" s="51">
        <v>339947</v>
      </c>
      <c r="F17" s="51">
        <v>2499077</v>
      </c>
      <c r="G17" s="51">
        <v>399130</v>
      </c>
      <c r="H17" s="51">
        <v>3238154</v>
      </c>
      <c r="I17" s="51">
        <v>1470700</v>
      </c>
      <c r="J17" s="51">
        <v>0</v>
      </c>
      <c r="K17" s="51">
        <v>1119426</v>
      </c>
      <c r="L17" s="52">
        <v>5828280</v>
      </c>
    </row>
    <row r="18" spans="1:12" s="4" customFormat="1" ht="26.25" customHeight="1">
      <c r="A18" s="78">
        <v>8</v>
      </c>
      <c r="B18" s="79"/>
      <c r="C18" s="80" t="s">
        <v>14</v>
      </c>
      <c r="D18" s="3"/>
      <c r="E18" s="51">
        <v>42533</v>
      </c>
      <c r="F18" s="51">
        <v>1261892</v>
      </c>
      <c r="G18" s="51">
        <v>64282</v>
      </c>
      <c r="H18" s="51">
        <v>1368707</v>
      </c>
      <c r="I18" s="51">
        <v>624861</v>
      </c>
      <c r="J18" s="51">
        <v>0</v>
      </c>
      <c r="K18" s="51">
        <v>1358915</v>
      </c>
      <c r="L18" s="52">
        <v>3352483</v>
      </c>
    </row>
    <row r="19" spans="1:12" s="4" customFormat="1" ht="26.25" customHeight="1">
      <c r="A19" s="78">
        <v>9</v>
      </c>
      <c r="B19" s="79"/>
      <c r="C19" s="80" t="s">
        <v>15</v>
      </c>
      <c r="D19" s="3"/>
      <c r="E19" s="51">
        <v>40075</v>
      </c>
      <c r="F19" s="51">
        <v>381830</v>
      </c>
      <c r="G19" s="51">
        <v>43884</v>
      </c>
      <c r="H19" s="51">
        <v>465789</v>
      </c>
      <c r="I19" s="51">
        <v>827601</v>
      </c>
      <c r="J19" s="51">
        <v>0</v>
      </c>
      <c r="K19" s="51">
        <v>235463</v>
      </c>
      <c r="L19" s="52">
        <v>1528853</v>
      </c>
    </row>
    <row r="20" spans="1:12" s="4" customFormat="1" ht="26.25" customHeight="1">
      <c r="A20" s="78">
        <v>10</v>
      </c>
      <c r="B20" s="79"/>
      <c r="C20" s="80" t="s">
        <v>16</v>
      </c>
      <c r="D20" s="3"/>
      <c r="E20" s="51">
        <v>42040</v>
      </c>
      <c r="F20" s="51">
        <v>846580</v>
      </c>
      <c r="G20" s="51">
        <v>20929</v>
      </c>
      <c r="H20" s="51">
        <v>909549</v>
      </c>
      <c r="I20" s="51">
        <v>611100</v>
      </c>
      <c r="J20" s="51">
        <v>0</v>
      </c>
      <c r="K20" s="51">
        <v>324192</v>
      </c>
      <c r="L20" s="52">
        <v>1844841</v>
      </c>
    </row>
    <row r="21" spans="1:12" s="4" customFormat="1" ht="26.25" customHeight="1">
      <c r="A21" s="78">
        <v>11</v>
      </c>
      <c r="B21" s="79"/>
      <c r="C21" s="80" t="s">
        <v>17</v>
      </c>
      <c r="D21" s="3"/>
      <c r="E21" s="51">
        <v>34694</v>
      </c>
      <c r="F21" s="51">
        <v>60505</v>
      </c>
      <c r="G21" s="51">
        <v>84499</v>
      </c>
      <c r="H21" s="51">
        <v>179698</v>
      </c>
      <c r="I21" s="51">
        <v>826983</v>
      </c>
      <c r="J21" s="51">
        <v>0</v>
      </c>
      <c r="K21" s="51">
        <v>1833008</v>
      </c>
      <c r="L21" s="52">
        <v>2839689</v>
      </c>
    </row>
    <row r="22" spans="1:12" s="4" customFormat="1" ht="26.25" customHeight="1">
      <c r="A22" s="78">
        <v>12</v>
      </c>
      <c r="B22" s="79"/>
      <c r="C22" s="80" t="s">
        <v>18</v>
      </c>
      <c r="D22" s="3"/>
      <c r="E22" s="51">
        <v>133100</v>
      </c>
      <c r="F22" s="51">
        <v>1453573</v>
      </c>
      <c r="G22" s="51">
        <v>1353405</v>
      </c>
      <c r="H22" s="51">
        <v>2940078</v>
      </c>
      <c r="I22" s="51">
        <v>3452675</v>
      </c>
      <c r="J22" s="51">
        <v>0</v>
      </c>
      <c r="K22" s="51">
        <v>1765881</v>
      </c>
      <c r="L22" s="52">
        <v>8158634</v>
      </c>
    </row>
    <row r="23" spans="1:12" s="4" customFormat="1" ht="26.25" customHeight="1">
      <c r="A23" s="78">
        <v>13</v>
      </c>
      <c r="B23" s="79"/>
      <c r="C23" s="80" t="s">
        <v>19</v>
      </c>
      <c r="D23" s="3"/>
      <c r="E23" s="51">
        <v>69344</v>
      </c>
      <c r="F23" s="51">
        <v>111434</v>
      </c>
      <c r="G23" s="51">
        <v>193711</v>
      </c>
      <c r="H23" s="51">
        <v>374489</v>
      </c>
      <c r="I23" s="51">
        <v>723539</v>
      </c>
      <c r="J23" s="51">
        <v>0</v>
      </c>
      <c r="K23" s="51">
        <v>852497</v>
      </c>
      <c r="L23" s="52">
        <v>1950525</v>
      </c>
    </row>
    <row r="24" spans="1:12" s="4" customFormat="1" ht="15" customHeight="1">
      <c r="A24" s="78"/>
      <c r="B24" s="79"/>
      <c r="C24" s="80"/>
      <c r="D24" s="3"/>
      <c r="E24" s="51"/>
      <c r="F24" s="51"/>
      <c r="G24" s="51"/>
      <c r="H24" s="51"/>
      <c r="I24" s="51"/>
      <c r="J24" s="51"/>
      <c r="K24" s="51"/>
      <c r="L24" s="52"/>
    </row>
    <row r="25" spans="1:12" s="4" customFormat="1" ht="15" customHeight="1">
      <c r="A25" s="76" t="s">
        <v>2</v>
      </c>
      <c r="B25" s="77"/>
      <c r="C25" s="77"/>
      <c r="D25" s="5"/>
      <c r="E25" s="51">
        <f aca="true" t="shared" si="1" ref="E25:L25">SUM(E11:E23)</f>
        <v>1439306</v>
      </c>
      <c r="F25" s="51">
        <f t="shared" si="1"/>
        <v>8323570</v>
      </c>
      <c r="G25" s="51">
        <f t="shared" si="1"/>
        <v>3243004</v>
      </c>
      <c r="H25" s="51">
        <f t="shared" si="1"/>
        <v>13005880</v>
      </c>
      <c r="I25" s="51">
        <f t="shared" si="1"/>
        <v>19880779</v>
      </c>
      <c r="J25" s="51">
        <f t="shared" si="1"/>
        <v>0</v>
      </c>
      <c r="K25" s="51">
        <f t="shared" si="1"/>
        <v>21264094</v>
      </c>
      <c r="L25" s="52">
        <f t="shared" si="1"/>
        <v>54150753</v>
      </c>
    </row>
    <row r="26" spans="1:12" s="4" customFormat="1" ht="15" customHeight="1">
      <c r="A26" s="76"/>
      <c r="B26" s="77"/>
      <c r="C26" s="77"/>
      <c r="D26" s="5"/>
      <c r="E26" s="51"/>
      <c r="F26" s="51"/>
      <c r="G26" s="51"/>
      <c r="H26" s="51"/>
      <c r="I26" s="51"/>
      <c r="J26" s="51"/>
      <c r="K26" s="51"/>
      <c r="L26" s="52"/>
    </row>
    <row r="27" spans="1:12" s="4" customFormat="1" ht="26.25" customHeight="1">
      <c r="A27" s="78">
        <v>1</v>
      </c>
      <c r="B27" s="79"/>
      <c r="C27" s="80" t="s">
        <v>20</v>
      </c>
      <c r="D27" s="3"/>
      <c r="E27" s="51">
        <v>786</v>
      </c>
      <c r="F27" s="51">
        <v>402864</v>
      </c>
      <c r="G27" s="51">
        <v>106238</v>
      </c>
      <c r="H27" s="51">
        <v>509888</v>
      </c>
      <c r="I27" s="51">
        <v>313460</v>
      </c>
      <c r="J27" s="51">
        <v>0</v>
      </c>
      <c r="K27" s="51">
        <v>838424</v>
      </c>
      <c r="L27" s="52">
        <v>1661772</v>
      </c>
    </row>
    <row r="28" spans="1:12" s="4" customFormat="1" ht="26.25" customHeight="1">
      <c r="A28" s="78">
        <v>2</v>
      </c>
      <c r="B28" s="79"/>
      <c r="C28" s="80" t="s">
        <v>21</v>
      </c>
      <c r="D28" s="3"/>
      <c r="E28" s="51">
        <v>6008</v>
      </c>
      <c r="F28" s="51">
        <v>169015</v>
      </c>
      <c r="G28" s="51">
        <v>13904</v>
      </c>
      <c r="H28" s="51">
        <v>188927</v>
      </c>
      <c r="I28" s="51">
        <v>72450</v>
      </c>
      <c r="J28" s="51">
        <v>0</v>
      </c>
      <c r="K28" s="51">
        <v>16743</v>
      </c>
      <c r="L28" s="52">
        <v>278120</v>
      </c>
    </row>
    <row r="29" spans="1:12" s="4" customFormat="1" ht="26.25" customHeight="1">
      <c r="A29" s="78">
        <v>3</v>
      </c>
      <c r="B29" s="79"/>
      <c r="C29" s="80" t="s">
        <v>22</v>
      </c>
      <c r="D29" s="3"/>
      <c r="E29" s="51">
        <v>3471</v>
      </c>
      <c r="F29" s="51">
        <v>109866</v>
      </c>
      <c r="G29" s="51">
        <v>16343</v>
      </c>
      <c r="H29" s="51">
        <v>129680</v>
      </c>
      <c r="I29" s="51">
        <v>272030</v>
      </c>
      <c r="J29" s="51">
        <v>0</v>
      </c>
      <c r="K29" s="51">
        <v>11325</v>
      </c>
      <c r="L29" s="52">
        <v>413035</v>
      </c>
    </row>
    <row r="30" spans="1:12" s="4" customFormat="1" ht="26.25" customHeight="1">
      <c r="A30" s="78">
        <v>4</v>
      </c>
      <c r="B30" s="79"/>
      <c r="C30" s="80" t="s">
        <v>0</v>
      </c>
      <c r="D30" s="3"/>
      <c r="E30" s="51">
        <v>3157</v>
      </c>
      <c r="F30" s="51">
        <v>429067</v>
      </c>
      <c r="G30" s="51">
        <v>26410</v>
      </c>
      <c r="H30" s="51">
        <v>458634</v>
      </c>
      <c r="I30" s="51">
        <v>107277</v>
      </c>
      <c r="J30" s="51">
        <v>0</v>
      </c>
      <c r="K30" s="51">
        <v>141793</v>
      </c>
      <c r="L30" s="52">
        <v>707704</v>
      </c>
    </row>
    <row r="31" spans="1:16" s="4" customFormat="1" ht="26.25" customHeight="1">
      <c r="A31" s="78">
        <v>5</v>
      </c>
      <c r="B31" s="79"/>
      <c r="C31" s="80" t="s">
        <v>23</v>
      </c>
      <c r="D31" s="3"/>
      <c r="E31" s="51">
        <v>18887</v>
      </c>
      <c r="F31" s="51">
        <v>430551</v>
      </c>
      <c r="G31" s="51">
        <v>128987</v>
      </c>
      <c r="H31" s="51">
        <v>578425</v>
      </c>
      <c r="I31" s="51">
        <v>83561</v>
      </c>
      <c r="J31" s="51">
        <v>0</v>
      </c>
      <c r="K31" s="51">
        <v>12130</v>
      </c>
      <c r="L31" s="52">
        <v>674116</v>
      </c>
      <c r="P31" s="6"/>
    </row>
    <row r="32" spans="1:12" s="4" customFormat="1" ht="26.25" customHeight="1">
      <c r="A32" s="78">
        <v>6</v>
      </c>
      <c r="B32" s="79"/>
      <c r="C32" s="80" t="s">
        <v>24</v>
      </c>
      <c r="D32" s="3"/>
      <c r="E32" s="51">
        <v>62027</v>
      </c>
      <c r="F32" s="51">
        <v>10395</v>
      </c>
      <c r="G32" s="51">
        <v>38980</v>
      </c>
      <c r="H32" s="51">
        <v>111402</v>
      </c>
      <c r="I32" s="51">
        <v>66196</v>
      </c>
      <c r="J32" s="51">
        <v>0</v>
      </c>
      <c r="K32" s="51">
        <v>37469</v>
      </c>
      <c r="L32" s="52">
        <v>215067</v>
      </c>
    </row>
    <row r="33" spans="1:12" s="6" customFormat="1" ht="15" customHeight="1">
      <c r="A33" s="78"/>
      <c r="B33" s="79"/>
      <c r="C33" s="80"/>
      <c r="D33" s="3"/>
      <c r="E33" s="51"/>
      <c r="F33" s="51"/>
      <c r="G33" s="51"/>
      <c r="H33" s="51"/>
      <c r="I33" s="51"/>
      <c r="J33" s="51"/>
      <c r="K33" s="51"/>
      <c r="L33" s="52"/>
    </row>
    <row r="34" spans="1:12" s="4" customFormat="1" ht="15" customHeight="1">
      <c r="A34" s="76" t="s">
        <v>26</v>
      </c>
      <c r="B34" s="77"/>
      <c r="C34" s="77"/>
      <c r="D34" s="5"/>
      <c r="E34" s="51">
        <f aca="true" t="shared" si="2" ref="E34:L34">SUM(E27:E32)</f>
        <v>94336</v>
      </c>
      <c r="F34" s="51">
        <f t="shared" si="2"/>
        <v>1551758</v>
      </c>
      <c r="G34" s="51">
        <f t="shared" si="2"/>
        <v>330862</v>
      </c>
      <c r="H34" s="51">
        <f t="shared" si="2"/>
        <v>1976956</v>
      </c>
      <c r="I34" s="51">
        <f t="shared" si="2"/>
        <v>914974</v>
      </c>
      <c r="J34" s="51">
        <f t="shared" si="2"/>
        <v>0</v>
      </c>
      <c r="K34" s="51">
        <f t="shared" si="2"/>
        <v>1057884</v>
      </c>
      <c r="L34" s="52">
        <f t="shared" si="2"/>
        <v>3949814</v>
      </c>
    </row>
    <row r="35" spans="1:12" s="4" customFormat="1" ht="15" customHeight="1" thickBot="1">
      <c r="A35" s="81"/>
      <c r="B35" s="82"/>
      <c r="C35" s="82"/>
      <c r="D35" s="7"/>
      <c r="E35" s="53"/>
      <c r="F35" s="53"/>
      <c r="G35" s="53"/>
      <c r="H35" s="53"/>
      <c r="I35" s="53"/>
      <c r="J35" s="53"/>
      <c r="K35" s="53"/>
      <c r="L35" s="54"/>
    </row>
    <row r="36" spans="1:12" s="95" customFormat="1" ht="19.5" customHeight="1" hidden="1">
      <c r="A36" s="94"/>
      <c r="B36" s="94"/>
      <c r="C36" s="94" t="s">
        <v>70</v>
      </c>
      <c r="D36" s="94"/>
      <c r="E36" s="95">
        <v>19</v>
      </c>
      <c r="F36" s="95">
        <v>19</v>
      </c>
      <c r="G36" s="95">
        <v>19</v>
      </c>
      <c r="H36" s="95">
        <v>19</v>
      </c>
      <c r="I36" s="95">
        <v>19</v>
      </c>
      <c r="J36" s="95">
        <v>19</v>
      </c>
      <c r="K36" s="95">
        <v>19</v>
      </c>
      <c r="L36" s="95">
        <v>19</v>
      </c>
    </row>
    <row r="37" spans="1:12" s="95" customFormat="1" ht="17.25" customHeight="1" hidden="1">
      <c r="A37" s="94"/>
      <c r="B37" s="94"/>
      <c r="C37" s="94" t="s">
        <v>69</v>
      </c>
      <c r="D37" s="94"/>
      <c r="E37" s="95">
        <v>1</v>
      </c>
      <c r="F37" s="95">
        <v>1</v>
      </c>
      <c r="G37" s="95">
        <v>1</v>
      </c>
      <c r="H37" s="95">
        <v>1</v>
      </c>
      <c r="I37" s="95">
        <v>1</v>
      </c>
      <c r="J37" s="95">
        <v>1</v>
      </c>
      <c r="K37" s="95">
        <v>1</v>
      </c>
      <c r="L37" s="95">
        <v>1</v>
      </c>
    </row>
    <row r="38" spans="1:12" s="95" customFormat="1" ht="17.25" customHeight="1" hidden="1">
      <c r="A38" s="94"/>
      <c r="B38" s="94"/>
      <c r="C38" s="94" t="s">
        <v>71</v>
      </c>
      <c r="D38" s="94"/>
      <c r="E38" s="95">
        <v>19</v>
      </c>
      <c r="F38" s="95">
        <v>20</v>
      </c>
      <c r="G38" s="95">
        <v>21</v>
      </c>
      <c r="H38" s="95">
        <v>22</v>
      </c>
      <c r="I38" s="95">
        <v>23</v>
      </c>
      <c r="J38" s="95">
        <v>24</v>
      </c>
      <c r="K38" s="95">
        <v>25</v>
      </c>
      <c r="L38" s="95">
        <v>26</v>
      </c>
    </row>
    <row r="39" spans="1:12" s="57" customFormat="1" ht="17.25" customHeight="1" hidden="1">
      <c r="A39" s="58"/>
      <c r="B39" s="58"/>
      <c r="C39" s="58" t="s">
        <v>72</v>
      </c>
      <c r="D39" s="58"/>
      <c r="E39" s="57" t="s">
        <v>43</v>
      </c>
      <c r="F39" s="57" t="s">
        <v>44</v>
      </c>
      <c r="G39" s="57" t="s">
        <v>45</v>
      </c>
      <c r="H39" s="57" t="s">
        <v>46</v>
      </c>
      <c r="I39" s="57" t="s">
        <v>47</v>
      </c>
      <c r="J39" s="57" t="s">
        <v>48</v>
      </c>
      <c r="K39" s="57" t="s">
        <v>49</v>
      </c>
      <c r="L39" s="57" t="s">
        <v>50</v>
      </c>
    </row>
  </sheetData>
  <sheetProtection/>
  <mergeCells count="2">
    <mergeCell ref="E4:H4"/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Normal="75" zoomScaleSheetLayoutView="100" zoomScalePageLayoutView="0" workbookViewId="0" topLeftCell="A16">
      <selection activeCell="P21" sqref="P2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3" width="8.125" style="86" customWidth="1"/>
    <col min="14" max="16384" width="9.00390625" style="86" customWidth="1"/>
  </cols>
  <sheetData>
    <row r="1" spans="1:5" s="45" customFormat="1" ht="17.25" customHeight="1">
      <c r="A1" s="96"/>
      <c r="B1" s="96"/>
      <c r="C1" s="96"/>
      <c r="E1" s="61" t="s">
        <v>73</v>
      </c>
    </row>
    <row r="2" spans="1:13" s="45" customFormat="1" ht="22.5" customHeight="1" thickBot="1">
      <c r="A2" s="96"/>
      <c r="B2" s="96"/>
      <c r="C2" s="96"/>
      <c r="E2" s="61" t="s">
        <v>86</v>
      </c>
      <c r="M2" s="62" t="s">
        <v>68</v>
      </c>
    </row>
    <row r="3" spans="1:13" s="33" customFormat="1" ht="17.25" customHeight="1">
      <c r="A3" s="87"/>
      <c r="B3" s="30"/>
      <c r="C3" s="88"/>
      <c r="D3" s="29"/>
      <c r="E3" s="31"/>
      <c r="F3" s="31"/>
      <c r="G3" s="31"/>
      <c r="H3" s="31"/>
      <c r="I3" s="31"/>
      <c r="J3" s="31"/>
      <c r="K3" s="31"/>
      <c r="L3" s="29"/>
      <c r="M3" s="32"/>
    </row>
    <row r="4" spans="1:13" s="33" customFormat="1" ht="17.25" customHeight="1">
      <c r="A4" s="89"/>
      <c r="B4" s="90"/>
      <c r="C4" s="91" t="s">
        <v>3</v>
      </c>
      <c r="D4" s="34"/>
      <c r="E4" s="36"/>
      <c r="F4" s="36"/>
      <c r="G4" s="36"/>
      <c r="H4" s="36"/>
      <c r="I4" s="36"/>
      <c r="J4" s="36"/>
      <c r="K4" s="36"/>
      <c r="L4" s="34"/>
      <c r="M4" s="37"/>
    </row>
    <row r="5" spans="1:13" s="33" customFormat="1" ht="17.25" customHeight="1">
      <c r="A5" s="89"/>
      <c r="B5" s="90"/>
      <c r="C5" s="90"/>
      <c r="D5" s="34"/>
      <c r="E5" s="20" t="s">
        <v>87</v>
      </c>
      <c r="F5" s="20" t="s">
        <v>88</v>
      </c>
      <c r="G5" s="20" t="s">
        <v>89</v>
      </c>
      <c r="H5" s="20" t="s">
        <v>90</v>
      </c>
      <c r="I5" s="20" t="s">
        <v>91</v>
      </c>
      <c r="J5" s="20" t="s">
        <v>92</v>
      </c>
      <c r="K5" s="20" t="s">
        <v>93</v>
      </c>
      <c r="L5" s="28" t="s">
        <v>94</v>
      </c>
      <c r="M5" s="21" t="s">
        <v>6</v>
      </c>
    </row>
    <row r="6" spans="1:13" s="33" customFormat="1" ht="17.25" customHeight="1">
      <c r="A6" s="102" t="s">
        <v>25</v>
      </c>
      <c r="B6" s="103"/>
      <c r="C6" s="103"/>
      <c r="D6" s="34"/>
      <c r="E6" s="20"/>
      <c r="F6" s="20"/>
      <c r="G6" s="20"/>
      <c r="H6" s="20" t="s">
        <v>51</v>
      </c>
      <c r="I6" s="20"/>
      <c r="J6" s="20"/>
      <c r="K6" s="20"/>
      <c r="L6" s="28"/>
      <c r="M6" s="21"/>
    </row>
    <row r="7" spans="1:13" s="33" customFormat="1" ht="17.25" customHeight="1">
      <c r="A7" s="92"/>
      <c r="B7" s="93"/>
      <c r="C7" s="93"/>
      <c r="D7" s="41"/>
      <c r="E7" s="43"/>
      <c r="F7" s="43"/>
      <c r="G7" s="43"/>
      <c r="H7" s="43"/>
      <c r="I7" s="43"/>
      <c r="J7" s="43"/>
      <c r="K7" s="43"/>
      <c r="L7" s="41"/>
      <c r="M7" s="44"/>
    </row>
    <row r="8" spans="1:13" s="75" customFormat="1" ht="15" customHeight="1">
      <c r="A8" s="70"/>
      <c r="B8" s="71"/>
      <c r="C8" s="71"/>
      <c r="D8" s="72"/>
      <c r="E8" s="73"/>
      <c r="F8" s="73"/>
      <c r="G8" s="73"/>
      <c r="H8" s="73"/>
      <c r="I8" s="73"/>
      <c r="J8" s="73"/>
      <c r="K8" s="73"/>
      <c r="L8" s="73"/>
      <c r="M8" s="74"/>
    </row>
    <row r="9" spans="1:13" s="4" customFormat="1" ht="15" customHeight="1">
      <c r="A9" s="76" t="s">
        <v>1</v>
      </c>
      <c r="B9" s="77"/>
      <c r="C9" s="77"/>
      <c r="D9" s="5"/>
      <c r="E9" s="51">
        <f aca="true" t="shared" si="0" ref="E9:M9">E25+E34</f>
        <v>2878754</v>
      </c>
      <c r="F9" s="51">
        <f t="shared" si="0"/>
        <v>2944876</v>
      </c>
      <c r="G9" s="51">
        <f t="shared" si="0"/>
        <v>604909</v>
      </c>
      <c r="H9" s="51">
        <f t="shared" si="0"/>
        <v>1271250</v>
      </c>
      <c r="I9" s="51">
        <f t="shared" si="0"/>
        <v>2643895</v>
      </c>
      <c r="J9" s="51">
        <f t="shared" si="0"/>
        <v>145073</v>
      </c>
      <c r="K9" s="51">
        <f t="shared" si="0"/>
        <v>3123877</v>
      </c>
      <c r="L9" s="51">
        <f t="shared" si="0"/>
        <v>302162</v>
      </c>
      <c r="M9" s="52">
        <f t="shared" si="0"/>
        <v>13914796</v>
      </c>
    </row>
    <row r="10" spans="1:13" s="4" customFormat="1" ht="15" customHeight="1">
      <c r="A10" s="78"/>
      <c r="B10" s="79"/>
      <c r="C10" s="79"/>
      <c r="D10" s="3"/>
      <c r="E10" s="51"/>
      <c r="F10" s="51"/>
      <c r="G10" s="51"/>
      <c r="H10" s="51"/>
      <c r="I10" s="51"/>
      <c r="J10" s="51"/>
      <c r="K10" s="51"/>
      <c r="L10" s="51"/>
      <c r="M10" s="52"/>
    </row>
    <row r="11" spans="1:13" s="4" customFormat="1" ht="26.25" customHeight="1">
      <c r="A11" s="78">
        <v>1</v>
      </c>
      <c r="B11" s="79"/>
      <c r="C11" s="80" t="s">
        <v>7</v>
      </c>
      <c r="D11" s="3"/>
      <c r="E11" s="51">
        <v>446530</v>
      </c>
      <c r="F11" s="51">
        <v>715529</v>
      </c>
      <c r="G11" s="51">
        <v>83460</v>
      </c>
      <c r="H11" s="51">
        <v>221364</v>
      </c>
      <c r="I11" s="51">
        <v>304285</v>
      </c>
      <c r="J11" s="51">
        <v>4287</v>
      </c>
      <c r="K11" s="51">
        <v>691120</v>
      </c>
      <c r="L11" s="51">
        <v>36314</v>
      </c>
      <c r="M11" s="52">
        <v>2502889</v>
      </c>
    </row>
    <row r="12" spans="1:13" s="4" customFormat="1" ht="26.25" customHeight="1">
      <c r="A12" s="78">
        <v>2</v>
      </c>
      <c r="B12" s="79"/>
      <c r="C12" s="80" t="s">
        <v>8</v>
      </c>
      <c r="D12" s="3"/>
      <c r="E12" s="51">
        <v>367125</v>
      </c>
      <c r="F12" s="51">
        <v>372402</v>
      </c>
      <c r="G12" s="51">
        <v>33845</v>
      </c>
      <c r="H12" s="51">
        <v>34171</v>
      </c>
      <c r="I12" s="51">
        <v>494346</v>
      </c>
      <c r="J12" s="51">
        <v>10017</v>
      </c>
      <c r="K12" s="51">
        <v>147498</v>
      </c>
      <c r="L12" s="51">
        <v>12396</v>
      </c>
      <c r="M12" s="52">
        <v>1471800</v>
      </c>
    </row>
    <row r="13" spans="1:13" s="4" customFormat="1" ht="26.25" customHeight="1">
      <c r="A13" s="78">
        <v>3</v>
      </c>
      <c r="B13" s="79"/>
      <c r="C13" s="80" t="s">
        <v>9</v>
      </c>
      <c r="D13" s="3"/>
      <c r="E13" s="51">
        <v>623322</v>
      </c>
      <c r="F13" s="51">
        <v>372138</v>
      </c>
      <c r="G13" s="51">
        <v>69130</v>
      </c>
      <c r="H13" s="51">
        <v>234477</v>
      </c>
      <c r="I13" s="51">
        <v>172506</v>
      </c>
      <c r="J13" s="51">
        <v>13270</v>
      </c>
      <c r="K13" s="51">
        <v>773307</v>
      </c>
      <c r="L13" s="51">
        <v>31280</v>
      </c>
      <c r="M13" s="52">
        <v>2289430</v>
      </c>
    </row>
    <row r="14" spans="1:13" s="4" customFormat="1" ht="26.25" customHeight="1">
      <c r="A14" s="78">
        <v>4</v>
      </c>
      <c r="B14" s="79"/>
      <c r="C14" s="80" t="s">
        <v>10</v>
      </c>
      <c r="D14" s="3"/>
      <c r="E14" s="51">
        <v>113431</v>
      </c>
      <c r="F14" s="51">
        <v>111091</v>
      </c>
      <c r="G14" s="51">
        <v>53461</v>
      </c>
      <c r="H14" s="51">
        <v>102711</v>
      </c>
      <c r="I14" s="51">
        <v>112831</v>
      </c>
      <c r="J14" s="51">
        <v>5014</v>
      </c>
      <c r="K14" s="51">
        <v>179280</v>
      </c>
      <c r="L14" s="51">
        <v>18561</v>
      </c>
      <c r="M14" s="52">
        <v>696380</v>
      </c>
    </row>
    <row r="15" spans="1:13" s="4" customFormat="1" ht="26.25" customHeight="1">
      <c r="A15" s="78">
        <v>5</v>
      </c>
      <c r="B15" s="79"/>
      <c r="C15" s="80" t="s">
        <v>11</v>
      </c>
      <c r="D15" s="3"/>
      <c r="E15" s="51">
        <v>117781</v>
      </c>
      <c r="F15" s="51">
        <v>195651</v>
      </c>
      <c r="G15" s="51">
        <v>85645</v>
      </c>
      <c r="H15" s="51">
        <v>38346</v>
      </c>
      <c r="I15" s="51">
        <v>229167</v>
      </c>
      <c r="J15" s="51">
        <v>333</v>
      </c>
      <c r="K15" s="51">
        <v>371267</v>
      </c>
      <c r="L15" s="51">
        <v>83399</v>
      </c>
      <c r="M15" s="52">
        <v>1121589</v>
      </c>
    </row>
    <row r="16" spans="1:13" s="4" customFormat="1" ht="26.25" customHeight="1">
      <c r="A16" s="78">
        <v>6</v>
      </c>
      <c r="B16" s="79"/>
      <c r="C16" s="80" t="s">
        <v>12</v>
      </c>
      <c r="D16" s="3"/>
      <c r="E16" s="51">
        <v>132945</v>
      </c>
      <c r="F16" s="51">
        <v>148680</v>
      </c>
      <c r="G16" s="51">
        <v>15019</v>
      </c>
      <c r="H16" s="51">
        <v>17867</v>
      </c>
      <c r="I16" s="51">
        <v>60781</v>
      </c>
      <c r="J16" s="51">
        <v>800</v>
      </c>
      <c r="K16" s="51">
        <v>46502</v>
      </c>
      <c r="L16" s="51">
        <v>7234</v>
      </c>
      <c r="M16" s="52">
        <v>429828</v>
      </c>
    </row>
    <row r="17" spans="1:13" s="4" customFormat="1" ht="26.25" customHeight="1">
      <c r="A17" s="78">
        <v>7</v>
      </c>
      <c r="B17" s="79"/>
      <c r="C17" s="80" t="s">
        <v>13</v>
      </c>
      <c r="D17" s="3"/>
      <c r="E17" s="51">
        <v>134616</v>
      </c>
      <c r="F17" s="51">
        <v>269871</v>
      </c>
      <c r="G17" s="51">
        <v>105974</v>
      </c>
      <c r="H17" s="51">
        <v>80112</v>
      </c>
      <c r="I17" s="51">
        <v>134943</v>
      </c>
      <c r="J17" s="51">
        <v>15265</v>
      </c>
      <c r="K17" s="51">
        <v>115818</v>
      </c>
      <c r="L17" s="51">
        <v>44483</v>
      </c>
      <c r="M17" s="52">
        <v>901082</v>
      </c>
    </row>
    <row r="18" spans="1:13" s="4" customFormat="1" ht="26.25" customHeight="1">
      <c r="A18" s="78">
        <v>8</v>
      </c>
      <c r="B18" s="79"/>
      <c r="C18" s="80" t="s">
        <v>14</v>
      </c>
      <c r="D18" s="3"/>
      <c r="E18" s="51">
        <v>58135</v>
      </c>
      <c r="F18" s="51">
        <v>106556</v>
      </c>
      <c r="G18" s="51">
        <v>12369</v>
      </c>
      <c r="H18" s="51">
        <v>60913</v>
      </c>
      <c r="I18" s="51">
        <v>175471</v>
      </c>
      <c r="J18" s="51">
        <v>4659</v>
      </c>
      <c r="K18" s="51">
        <v>62936</v>
      </c>
      <c r="L18" s="51">
        <v>4100</v>
      </c>
      <c r="M18" s="52">
        <v>485139</v>
      </c>
    </row>
    <row r="19" spans="1:13" s="4" customFormat="1" ht="26.25" customHeight="1">
      <c r="A19" s="78">
        <v>9</v>
      </c>
      <c r="B19" s="79"/>
      <c r="C19" s="80" t="s">
        <v>15</v>
      </c>
      <c r="D19" s="3"/>
      <c r="E19" s="51">
        <v>148949</v>
      </c>
      <c r="F19" s="51">
        <v>51208</v>
      </c>
      <c r="G19" s="51">
        <v>19306</v>
      </c>
      <c r="H19" s="51">
        <v>38339</v>
      </c>
      <c r="I19" s="51">
        <v>106091</v>
      </c>
      <c r="J19" s="51">
        <v>0</v>
      </c>
      <c r="K19" s="51">
        <v>111747</v>
      </c>
      <c r="L19" s="51">
        <v>11178</v>
      </c>
      <c r="M19" s="52">
        <v>486818</v>
      </c>
    </row>
    <row r="20" spans="1:13" s="4" customFormat="1" ht="26.25" customHeight="1">
      <c r="A20" s="78">
        <v>10</v>
      </c>
      <c r="B20" s="79"/>
      <c r="C20" s="80" t="s">
        <v>16</v>
      </c>
      <c r="D20" s="3"/>
      <c r="E20" s="51">
        <v>132775</v>
      </c>
      <c r="F20" s="51">
        <v>60342</v>
      </c>
      <c r="G20" s="51">
        <v>58511</v>
      </c>
      <c r="H20" s="51">
        <v>99712</v>
      </c>
      <c r="I20" s="51">
        <v>38098</v>
      </c>
      <c r="J20" s="51">
        <v>0</v>
      </c>
      <c r="K20" s="51">
        <v>92021</v>
      </c>
      <c r="L20" s="51">
        <v>15184</v>
      </c>
      <c r="M20" s="52">
        <v>496643</v>
      </c>
    </row>
    <row r="21" spans="1:13" s="4" customFormat="1" ht="26.25" customHeight="1">
      <c r="A21" s="78">
        <v>11</v>
      </c>
      <c r="B21" s="79"/>
      <c r="C21" s="80" t="s">
        <v>17</v>
      </c>
      <c r="D21" s="3"/>
      <c r="E21" s="51">
        <v>134391</v>
      </c>
      <c r="F21" s="51">
        <v>75046</v>
      </c>
      <c r="G21" s="51">
        <v>1152</v>
      </c>
      <c r="H21" s="51">
        <v>208912</v>
      </c>
      <c r="I21" s="51">
        <v>57003</v>
      </c>
      <c r="J21" s="51">
        <v>32575</v>
      </c>
      <c r="K21" s="51">
        <v>104244</v>
      </c>
      <c r="L21" s="51">
        <v>11907</v>
      </c>
      <c r="M21" s="52">
        <v>625230</v>
      </c>
    </row>
    <row r="22" spans="1:13" s="4" customFormat="1" ht="26.25" customHeight="1">
      <c r="A22" s="78">
        <v>12</v>
      </c>
      <c r="B22" s="79"/>
      <c r="C22" s="80" t="s">
        <v>18</v>
      </c>
      <c r="D22" s="3"/>
      <c r="E22" s="51">
        <v>160744</v>
      </c>
      <c r="F22" s="51">
        <v>213268</v>
      </c>
      <c r="G22" s="51">
        <v>19162</v>
      </c>
      <c r="H22" s="51">
        <v>60515</v>
      </c>
      <c r="I22" s="51">
        <v>326178</v>
      </c>
      <c r="J22" s="51">
        <v>3635</v>
      </c>
      <c r="K22" s="51">
        <v>189290</v>
      </c>
      <c r="L22" s="51">
        <v>18696</v>
      </c>
      <c r="M22" s="52">
        <v>991488</v>
      </c>
    </row>
    <row r="23" spans="1:13" s="4" customFormat="1" ht="26.25" customHeight="1">
      <c r="A23" s="78">
        <v>13</v>
      </c>
      <c r="B23" s="79"/>
      <c r="C23" s="80" t="s">
        <v>19</v>
      </c>
      <c r="D23" s="3"/>
      <c r="E23" s="51">
        <v>231196</v>
      </c>
      <c r="F23" s="51">
        <v>69987</v>
      </c>
      <c r="G23" s="51">
        <v>17415</v>
      </c>
      <c r="H23" s="51">
        <v>37367</v>
      </c>
      <c r="I23" s="51">
        <v>274564</v>
      </c>
      <c r="J23" s="51">
        <v>50693</v>
      </c>
      <c r="K23" s="51">
        <v>20283</v>
      </c>
      <c r="L23" s="51">
        <v>6439</v>
      </c>
      <c r="M23" s="52">
        <v>707944</v>
      </c>
    </row>
    <row r="24" spans="1:13" s="4" customFormat="1" ht="15" customHeight="1">
      <c r="A24" s="78"/>
      <c r="B24" s="79"/>
      <c r="C24" s="80"/>
      <c r="D24" s="3"/>
      <c r="E24" s="51"/>
      <c r="F24" s="51"/>
      <c r="G24" s="51"/>
      <c r="H24" s="51"/>
      <c r="I24" s="51"/>
      <c r="J24" s="51"/>
      <c r="K24" s="51"/>
      <c r="L24" s="51"/>
      <c r="M24" s="52"/>
    </row>
    <row r="25" spans="1:13" s="4" customFormat="1" ht="15" customHeight="1">
      <c r="A25" s="76" t="s">
        <v>2</v>
      </c>
      <c r="B25" s="77"/>
      <c r="C25" s="77"/>
      <c r="D25" s="5"/>
      <c r="E25" s="51">
        <f>SUM(E11:E23)</f>
        <v>2801940</v>
      </c>
      <c r="F25" s="51">
        <f aca="true" t="shared" si="1" ref="F25:M25">SUM(F11:F23)</f>
        <v>2761769</v>
      </c>
      <c r="G25" s="51">
        <f t="shared" si="1"/>
        <v>574449</v>
      </c>
      <c r="H25" s="51">
        <f t="shared" si="1"/>
        <v>1234806</v>
      </c>
      <c r="I25" s="51">
        <f t="shared" si="1"/>
        <v>2486264</v>
      </c>
      <c r="J25" s="51">
        <f t="shared" si="1"/>
        <v>140548</v>
      </c>
      <c r="K25" s="51">
        <f t="shared" si="1"/>
        <v>2905313</v>
      </c>
      <c r="L25" s="51">
        <f t="shared" si="1"/>
        <v>301171</v>
      </c>
      <c r="M25" s="52">
        <f t="shared" si="1"/>
        <v>13206260</v>
      </c>
    </row>
    <row r="26" spans="1:13" s="4" customFormat="1" ht="15" customHeight="1">
      <c r="A26" s="76"/>
      <c r="B26" s="77"/>
      <c r="C26" s="77"/>
      <c r="D26" s="5"/>
      <c r="E26" s="51"/>
      <c r="F26" s="51"/>
      <c r="G26" s="51"/>
      <c r="H26" s="51"/>
      <c r="I26" s="51"/>
      <c r="J26" s="51"/>
      <c r="K26" s="51"/>
      <c r="L26" s="51"/>
      <c r="M26" s="52"/>
    </row>
    <row r="27" spans="1:13" s="4" customFormat="1" ht="26.25" customHeight="1">
      <c r="A27" s="78">
        <v>1</v>
      </c>
      <c r="B27" s="79"/>
      <c r="C27" s="80" t="s">
        <v>20</v>
      </c>
      <c r="D27" s="3"/>
      <c r="E27" s="51">
        <v>13567</v>
      </c>
      <c r="F27" s="51">
        <v>81255</v>
      </c>
      <c r="G27" s="51">
        <v>1413</v>
      </c>
      <c r="H27" s="51">
        <v>17799</v>
      </c>
      <c r="I27" s="51">
        <v>41120</v>
      </c>
      <c r="J27" s="51">
        <v>62</v>
      </c>
      <c r="K27" s="51">
        <v>92715</v>
      </c>
      <c r="L27" s="51">
        <v>63</v>
      </c>
      <c r="M27" s="52">
        <v>247994</v>
      </c>
    </row>
    <row r="28" spans="1:13" s="4" customFormat="1" ht="26.25" customHeight="1">
      <c r="A28" s="78">
        <v>2</v>
      </c>
      <c r="B28" s="79"/>
      <c r="C28" s="80" t="s">
        <v>21</v>
      </c>
      <c r="D28" s="3"/>
      <c r="E28" s="51">
        <v>10052</v>
      </c>
      <c r="F28" s="51">
        <v>17276</v>
      </c>
      <c r="G28" s="51">
        <v>8730</v>
      </c>
      <c r="H28" s="51">
        <v>689</v>
      </c>
      <c r="I28" s="51">
        <v>4916</v>
      </c>
      <c r="J28" s="51">
        <v>4238</v>
      </c>
      <c r="K28" s="51">
        <v>15455</v>
      </c>
      <c r="L28" s="51">
        <v>0</v>
      </c>
      <c r="M28" s="52">
        <v>61356</v>
      </c>
    </row>
    <row r="29" spans="1:17" s="4" customFormat="1" ht="26.25" customHeight="1">
      <c r="A29" s="78">
        <v>3</v>
      </c>
      <c r="B29" s="79"/>
      <c r="C29" s="80" t="s">
        <v>22</v>
      </c>
      <c r="D29" s="3"/>
      <c r="E29" s="51">
        <v>18628</v>
      </c>
      <c r="F29" s="51">
        <v>47425</v>
      </c>
      <c r="G29" s="51">
        <v>13267</v>
      </c>
      <c r="H29" s="51">
        <v>3099</v>
      </c>
      <c r="I29" s="51">
        <v>96124</v>
      </c>
      <c r="J29" s="51">
        <v>0</v>
      </c>
      <c r="K29" s="51">
        <v>83372</v>
      </c>
      <c r="L29" s="51">
        <v>53</v>
      </c>
      <c r="M29" s="52">
        <v>261968</v>
      </c>
      <c r="Q29" s="6"/>
    </row>
    <row r="30" spans="1:13" s="4" customFormat="1" ht="26.25" customHeight="1">
      <c r="A30" s="78">
        <v>4</v>
      </c>
      <c r="B30" s="79"/>
      <c r="C30" s="80" t="s">
        <v>0</v>
      </c>
      <c r="D30" s="3"/>
      <c r="E30" s="51">
        <v>15479</v>
      </c>
      <c r="F30" s="51">
        <v>28094</v>
      </c>
      <c r="G30" s="51">
        <v>1798</v>
      </c>
      <c r="H30" s="51">
        <v>6621</v>
      </c>
      <c r="I30" s="51">
        <v>10890</v>
      </c>
      <c r="J30" s="51">
        <v>0</v>
      </c>
      <c r="K30" s="51">
        <v>13529</v>
      </c>
      <c r="L30" s="51">
        <v>255</v>
      </c>
      <c r="M30" s="52">
        <v>76666</v>
      </c>
    </row>
    <row r="31" spans="1:13" s="4" customFormat="1" ht="26.25" customHeight="1">
      <c r="A31" s="78">
        <v>5</v>
      </c>
      <c r="B31" s="79"/>
      <c r="C31" s="80" t="s">
        <v>23</v>
      </c>
      <c r="D31" s="3"/>
      <c r="E31" s="51">
        <v>15273</v>
      </c>
      <c r="F31" s="51">
        <v>8957</v>
      </c>
      <c r="G31" s="51">
        <v>5152</v>
      </c>
      <c r="H31" s="51">
        <v>8236</v>
      </c>
      <c r="I31" s="51">
        <v>4581</v>
      </c>
      <c r="J31" s="51">
        <v>225</v>
      </c>
      <c r="K31" s="51">
        <v>10163</v>
      </c>
      <c r="L31" s="51">
        <v>83</v>
      </c>
      <c r="M31" s="52">
        <v>52670</v>
      </c>
    </row>
    <row r="32" spans="1:13" s="4" customFormat="1" ht="26.25" customHeight="1">
      <c r="A32" s="78">
        <v>6</v>
      </c>
      <c r="B32" s="79"/>
      <c r="C32" s="80" t="s">
        <v>24</v>
      </c>
      <c r="D32" s="3"/>
      <c r="E32" s="51">
        <v>3815</v>
      </c>
      <c r="F32" s="51">
        <v>100</v>
      </c>
      <c r="G32" s="51">
        <v>100</v>
      </c>
      <c r="H32" s="51">
        <v>0</v>
      </c>
      <c r="I32" s="51">
        <v>0</v>
      </c>
      <c r="J32" s="51">
        <v>0</v>
      </c>
      <c r="K32" s="51">
        <v>3330</v>
      </c>
      <c r="L32" s="51">
        <v>537</v>
      </c>
      <c r="M32" s="52">
        <v>7882</v>
      </c>
    </row>
    <row r="33" spans="1:13" s="6" customFormat="1" ht="15" customHeight="1">
      <c r="A33" s="78"/>
      <c r="B33" s="79"/>
      <c r="C33" s="80"/>
      <c r="D33" s="3"/>
      <c r="E33" s="51"/>
      <c r="F33" s="51"/>
      <c r="G33" s="51"/>
      <c r="H33" s="51"/>
      <c r="I33" s="51"/>
      <c r="J33" s="51"/>
      <c r="K33" s="51"/>
      <c r="L33" s="51"/>
      <c r="M33" s="52"/>
    </row>
    <row r="34" spans="1:13" s="4" customFormat="1" ht="15" customHeight="1">
      <c r="A34" s="76" t="s">
        <v>26</v>
      </c>
      <c r="B34" s="77"/>
      <c r="C34" s="77"/>
      <c r="D34" s="5"/>
      <c r="E34" s="51">
        <f aca="true" t="shared" si="2" ref="E34:M34">SUM(E27:E32)</f>
        <v>76814</v>
      </c>
      <c r="F34" s="51">
        <f t="shared" si="2"/>
        <v>183107</v>
      </c>
      <c r="G34" s="51">
        <f t="shared" si="2"/>
        <v>30460</v>
      </c>
      <c r="H34" s="51">
        <f t="shared" si="2"/>
        <v>36444</v>
      </c>
      <c r="I34" s="51">
        <f t="shared" si="2"/>
        <v>157631</v>
      </c>
      <c r="J34" s="51">
        <f t="shared" si="2"/>
        <v>4525</v>
      </c>
      <c r="K34" s="51">
        <f t="shared" si="2"/>
        <v>218564</v>
      </c>
      <c r="L34" s="51">
        <f t="shared" si="2"/>
        <v>991</v>
      </c>
      <c r="M34" s="52">
        <f t="shared" si="2"/>
        <v>708536</v>
      </c>
    </row>
    <row r="35" spans="1:13" s="4" customFormat="1" ht="15" customHeight="1" thickBot="1">
      <c r="A35" s="81"/>
      <c r="B35" s="82"/>
      <c r="C35" s="82"/>
      <c r="D35" s="7"/>
      <c r="E35" s="53"/>
      <c r="F35" s="53"/>
      <c r="G35" s="53"/>
      <c r="H35" s="53"/>
      <c r="I35" s="53"/>
      <c r="J35" s="53"/>
      <c r="K35" s="53"/>
      <c r="L35" s="53"/>
      <c r="M35" s="54"/>
    </row>
    <row r="36" spans="1:13" s="97" customFormat="1" ht="17.25" customHeight="1" hidden="1">
      <c r="A36" s="95"/>
      <c r="B36" s="95"/>
      <c r="C36" s="95" t="s">
        <v>70</v>
      </c>
      <c r="D36" s="95"/>
      <c r="E36" s="97">
        <v>19</v>
      </c>
      <c r="F36" s="97">
        <v>19</v>
      </c>
      <c r="G36" s="97">
        <v>19</v>
      </c>
      <c r="H36" s="97">
        <v>19</v>
      </c>
      <c r="I36" s="97">
        <v>19</v>
      </c>
      <c r="J36" s="97">
        <v>19</v>
      </c>
      <c r="K36" s="97">
        <v>19</v>
      </c>
      <c r="L36" s="97">
        <v>19</v>
      </c>
      <c r="M36" s="97">
        <v>19</v>
      </c>
    </row>
    <row r="37" spans="1:13" s="97" customFormat="1" ht="17.25" customHeight="1" hidden="1">
      <c r="A37" s="95"/>
      <c r="B37" s="95"/>
      <c r="C37" s="95" t="s">
        <v>69</v>
      </c>
      <c r="D37" s="95"/>
      <c r="E37" s="97">
        <v>1</v>
      </c>
      <c r="F37" s="97">
        <v>1</v>
      </c>
      <c r="G37" s="97">
        <v>1</v>
      </c>
      <c r="H37" s="97">
        <v>1</v>
      </c>
      <c r="I37" s="97">
        <v>1</v>
      </c>
      <c r="J37" s="97">
        <v>1</v>
      </c>
      <c r="K37" s="97">
        <v>1</v>
      </c>
      <c r="L37" s="97">
        <v>1</v>
      </c>
      <c r="M37" s="97">
        <v>1</v>
      </c>
    </row>
    <row r="38" spans="1:13" s="97" customFormat="1" ht="17.25" customHeight="1" hidden="1">
      <c r="A38" s="95"/>
      <c r="B38" s="95"/>
      <c r="C38" s="95" t="s">
        <v>71</v>
      </c>
      <c r="D38" s="95"/>
      <c r="E38" s="97">
        <v>35</v>
      </c>
      <c r="F38" s="97">
        <v>36</v>
      </c>
      <c r="G38" s="97">
        <v>37</v>
      </c>
      <c r="H38" s="97">
        <v>38</v>
      </c>
      <c r="I38" s="97">
        <v>39</v>
      </c>
      <c r="J38" s="97">
        <v>40</v>
      </c>
      <c r="K38" s="97">
        <v>41</v>
      </c>
      <c r="L38" s="97">
        <v>42</v>
      </c>
      <c r="M38" s="97">
        <v>43</v>
      </c>
    </row>
    <row r="39" spans="1:13" s="57" customFormat="1" ht="17.25" customHeight="1" hidden="1">
      <c r="A39" s="58"/>
      <c r="B39" s="58"/>
      <c r="C39" s="58" t="s">
        <v>72</v>
      </c>
      <c r="D39" s="58"/>
      <c r="E39" s="57" t="s">
        <v>52</v>
      </c>
      <c r="F39" s="57" t="s">
        <v>53</v>
      </c>
      <c r="G39" s="57" t="s">
        <v>54</v>
      </c>
      <c r="H39" s="57" t="s">
        <v>55</v>
      </c>
      <c r="I39" s="57" t="s">
        <v>56</v>
      </c>
      <c r="J39" s="57" t="s">
        <v>57</v>
      </c>
      <c r="K39" s="57" t="s">
        <v>58</v>
      </c>
      <c r="L39" s="57" t="s">
        <v>59</v>
      </c>
      <c r="M39" s="57" t="s">
        <v>60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Normal="75" zoomScaleSheetLayoutView="100" zoomScalePageLayoutView="0" workbookViewId="0" topLeftCell="A1">
      <selection activeCell="P21" sqref="P2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9" width="12.375" style="86" customWidth="1"/>
    <col min="10" max="16384" width="9.00390625" style="86" customWidth="1"/>
  </cols>
  <sheetData>
    <row r="1" spans="1:5" s="2" customFormat="1" ht="17.25" customHeight="1">
      <c r="A1" s="60"/>
      <c r="B1" s="60"/>
      <c r="C1" s="60"/>
      <c r="E1" s="61" t="s">
        <v>73</v>
      </c>
    </row>
    <row r="2" spans="1:9" s="2" customFormat="1" ht="22.5" customHeight="1" thickBot="1">
      <c r="A2" s="60"/>
      <c r="B2" s="60"/>
      <c r="C2" s="60"/>
      <c r="E2" s="61" t="s">
        <v>95</v>
      </c>
      <c r="I2" s="62" t="s">
        <v>68</v>
      </c>
    </row>
    <row r="3" spans="1:9" s="12" customFormat="1" ht="17.25" customHeight="1">
      <c r="A3" s="63"/>
      <c r="B3" s="9"/>
      <c r="C3" s="64"/>
      <c r="D3" s="8"/>
      <c r="E3" s="9"/>
      <c r="F3" s="9"/>
      <c r="G3" s="9"/>
      <c r="H3" s="9"/>
      <c r="I3" s="46"/>
    </row>
    <row r="4" spans="1:9" s="12" customFormat="1" ht="17.25" customHeight="1">
      <c r="A4" s="65"/>
      <c r="B4" s="14"/>
      <c r="C4" s="66" t="s">
        <v>3</v>
      </c>
      <c r="D4" s="13"/>
      <c r="E4" s="101" t="s">
        <v>61</v>
      </c>
      <c r="F4" s="101"/>
      <c r="G4" s="101"/>
      <c r="H4" s="101"/>
      <c r="I4" s="104"/>
    </row>
    <row r="5" spans="1:9" s="12" customFormat="1" ht="17.25" customHeight="1">
      <c r="A5" s="65"/>
      <c r="B5" s="14"/>
      <c r="C5" s="14"/>
      <c r="D5" s="13"/>
      <c r="E5" s="47"/>
      <c r="F5" s="48"/>
      <c r="G5" s="48"/>
      <c r="H5" s="48"/>
      <c r="I5" s="49"/>
    </row>
    <row r="6" spans="1:9" s="12" customFormat="1" ht="17.25" customHeight="1">
      <c r="A6" s="105" t="s">
        <v>25</v>
      </c>
      <c r="B6" s="106"/>
      <c r="C6" s="106"/>
      <c r="D6" s="13"/>
      <c r="E6" s="19" t="s">
        <v>96</v>
      </c>
      <c r="F6" s="20" t="s">
        <v>97</v>
      </c>
      <c r="G6" s="20" t="s">
        <v>98</v>
      </c>
      <c r="H6" s="39" t="s">
        <v>85</v>
      </c>
      <c r="I6" s="21" t="s">
        <v>6</v>
      </c>
    </row>
    <row r="7" spans="1:9" s="12" customFormat="1" ht="17.25" customHeight="1">
      <c r="A7" s="68"/>
      <c r="B7" s="69"/>
      <c r="C7" s="50"/>
      <c r="D7" s="23"/>
      <c r="E7" s="50"/>
      <c r="F7" s="25"/>
      <c r="G7" s="25"/>
      <c r="H7" s="24"/>
      <c r="I7" s="26"/>
    </row>
    <row r="8" spans="1:16" s="75" customFormat="1" ht="15" customHeight="1">
      <c r="A8" s="70"/>
      <c r="B8" s="71"/>
      <c r="C8" s="71"/>
      <c r="D8" s="72"/>
      <c r="E8" s="73"/>
      <c r="F8" s="73"/>
      <c r="G8" s="73"/>
      <c r="H8" s="73"/>
      <c r="I8" s="74"/>
      <c r="P8" s="98"/>
    </row>
    <row r="9" spans="1:16" s="4" customFormat="1" ht="15" customHeight="1">
      <c r="A9" s="76" t="s">
        <v>1</v>
      </c>
      <c r="B9" s="77"/>
      <c r="C9" s="77"/>
      <c r="D9" s="5"/>
      <c r="E9" s="51">
        <f>E25+E34</f>
        <v>1329424</v>
      </c>
      <c r="F9" s="51">
        <f>F25+F34</f>
        <v>131536</v>
      </c>
      <c r="G9" s="51">
        <f>G25+G34</f>
        <v>558542</v>
      </c>
      <c r="H9" s="51">
        <f>H25+H34</f>
        <v>3593049</v>
      </c>
      <c r="I9" s="52">
        <f>I25+I34</f>
        <v>5612551</v>
      </c>
      <c r="P9" s="12"/>
    </row>
    <row r="10" spans="1:16" s="4" customFormat="1" ht="15" customHeight="1">
      <c r="A10" s="78"/>
      <c r="B10" s="79"/>
      <c r="C10" s="79"/>
      <c r="D10" s="3"/>
      <c r="E10" s="51"/>
      <c r="F10" s="51"/>
      <c r="G10" s="51"/>
      <c r="H10" s="51"/>
      <c r="I10" s="52"/>
      <c r="P10" s="12"/>
    </row>
    <row r="11" spans="1:16" s="4" customFormat="1" ht="26.25" customHeight="1">
      <c r="A11" s="78">
        <v>1</v>
      </c>
      <c r="B11" s="79"/>
      <c r="C11" s="80" t="s">
        <v>7</v>
      </c>
      <c r="D11" s="3"/>
      <c r="E11" s="51">
        <v>244716</v>
      </c>
      <c r="F11" s="51">
        <v>4713</v>
      </c>
      <c r="G11" s="51">
        <v>118158</v>
      </c>
      <c r="H11" s="51">
        <v>892779</v>
      </c>
      <c r="I11" s="52">
        <v>1260366</v>
      </c>
      <c r="P11" s="12"/>
    </row>
    <row r="12" spans="1:9" s="4" customFormat="1" ht="26.25" customHeight="1">
      <c r="A12" s="78">
        <v>2</v>
      </c>
      <c r="B12" s="79"/>
      <c r="C12" s="80" t="s">
        <v>8</v>
      </c>
      <c r="D12" s="3"/>
      <c r="E12" s="51">
        <v>8111</v>
      </c>
      <c r="F12" s="51">
        <v>9138</v>
      </c>
      <c r="G12" s="51">
        <v>50678</v>
      </c>
      <c r="H12" s="51">
        <v>340843</v>
      </c>
      <c r="I12" s="52">
        <v>408770</v>
      </c>
    </row>
    <row r="13" spans="1:9" s="4" customFormat="1" ht="26.25" customHeight="1">
      <c r="A13" s="78">
        <v>3</v>
      </c>
      <c r="B13" s="79"/>
      <c r="C13" s="80" t="s">
        <v>9</v>
      </c>
      <c r="D13" s="3"/>
      <c r="E13" s="51">
        <v>169401</v>
      </c>
      <c r="F13" s="51">
        <v>20342</v>
      </c>
      <c r="G13" s="51">
        <v>52363</v>
      </c>
      <c r="H13" s="51">
        <v>356543</v>
      </c>
      <c r="I13" s="52">
        <v>598649</v>
      </c>
    </row>
    <row r="14" spans="1:9" s="4" customFormat="1" ht="26.25" customHeight="1">
      <c r="A14" s="78">
        <v>4</v>
      </c>
      <c r="B14" s="79"/>
      <c r="C14" s="80" t="s">
        <v>10</v>
      </c>
      <c r="D14" s="3"/>
      <c r="E14" s="51">
        <v>63480</v>
      </c>
      <c r="F14" s="51">
        <v>0</v>
      </c>
      <c r="G14" s="51">
        <v>33095</v>
      </c>
      <c r="H14" s="51">
        <v>11856</v>
      </c>
      <c r="I14" s="52">
        <v>108431</v>
      </c>
    </row>
    <row r="15" spans="1:9" s="4" customFormat="1" ht="26.25" customHeight="1">
      <c r="A15" s="78">
        <v>5</v>
      </c>
      <c r="B15" s="79"/>
      <c r="C15" s="80" t="s">
        <v>11</v>
      </c>
      <c r="D15" s="3"/>
      <c r="E15" s="51">
        <v>140918</v>
      </c>
      <c r="F15" s="51">
        <v>8931</v>
      </c>
      <c r="G15" s="51">
        <v>34570</v>
      </c>
      <c r="H15" s="51">
        <v>482952</v>
      </c>
      <c r="I15" s="52">
        <v>667371</v>
      </c>
    </row>
    <row r="16" spans="1:9" s="4" customFormat="1" ht="26.25" customHeight="1">
      <c r="A16" s="78">
        <v>6</v>
      </c>
      <c r="B16" s="79"/>
      <c r="C16" s="80" t="s">
        <v>12</v>
      </c>
      <c r="D16" s="3"/>
      <c r="E16" s="51">
        <v>61732</v>
      </c>
      <c r="F16" s="51">
        <v>0</v>
      </c>
      <c r="G16" s="51">
        <v>3260</v>
      </c>
      <c r="H16" s="51">
        <v>21901</v>
      </c>
      <c r="I16" s="52">
        <v>86893</v>
      </c>
    </row>
    <row r="17" spans="1:9" s="4" customFormat="1" ht="26.25" customHeight="1">
      <c r="A17" s="78">
        <v>7</v>
      </c>
      <c r="B17" s="79"/>
      <c r="C17" s="80" t="s">
        <v>13</v>
      </c>
      <c r="D17" s="3"/>
      <c r="E17" s="51">
        <v>154365</v>
      </c>
      <c r="F17" s="51">
        <v>47047</v>
      </c>
      <c r="G17" s="51">
        <v>136127</v>
      </c>
      <c r="H17" s="51">
        <v>735497</v>
      </c>
      <c r="I17" s="52">
        <v>1073036</v>
      </c>
    </row>
    <row r="18" spans="1:9" s="4" customFormat="1" ht="26.25" customHeight="1">
      <c r="A18" s="78">
        <v>8</v>
      </c>
      <c r="B18" s="79"/>
      <c r="C18" s="80" t="s">
        <v>14</v>
      </c>
      <c r="D18" s="3"/>
      <c r="E18" s="51">
        <v>46703</v>
      </c>
      <c r="F18" s="51">
        <v>2904</v>
      </c>
      <c r="G18" s="51">
        <v>18209</v>
      </c>
      <c r="H18" s="51">
        <v>102479</v>
      </c>
      <c r="I18" s="52">
        <v>170295</v>
      </c>
    </row>
    <row r="19" spans="1:9" s="4" customFormat="1" ht="26.25" customHeight="1">
      <c r="A19" s="78">
        <v>9</v>
      </c>
      <c r="B19" s="79"/>
      <c r="C19" s="80" t="s">
        <v>15</v>
      </c>
      <c r="D19" s="3"/>
      <c r="E19" s="51">
        <v>105029</v>
      </c>
      <c r="F19" s="51">
        <v>4338</v>
      </c>
      <c r="G19" s="51">
        <v>15337</v>
      </c>
      <c r="H19" s="51">
        <v>59622</v>
      </c>
      <c r="I19" s="52">
        <v>184326</v>
      </c>
    </row>
    <row r="20" spans="1:9" s="4" customFormat="1" ht="26.25" customHeight="1">
      <c r="A20" s="78">
        <v>10</v>
      </c>
      <c r="B20" s="79"/>
      <c r="C20" s="80" t="s">
        <v>16</v>
      </c>
      <c r="D20" s="3"/>
      <c r="E20" s="51">
        <v>2698</v>
      </c>
      <c r="F20" s="51">
        <v>10418</v>
      </c>
      <c r="G20" s="51">
        <v>11729</v>
      </c>
      <c r="H20" s="51">
        <v>68419</v>
      </c>
      <c r="I20" s="52">
        <v>93264</v>
      </c>
    </row>
    <row r="21" spans="1:9" s="4" customFormat="1" ht="26.25" customHeight="1">
      <c r="A21" s="78">
        <v>11</v>
      </c>
      <c r="B21" s="79"/>
      <c r="C21" s="80" t="s">
        <v>17</v>
      </c>
      <c r="D21" s="3"/>
      <c r="E21" s="51">
        <v>34503</v>
      </c>
      <c r="F21" s="51">
        <v>2372</v>
      </c>
      <c r="G21" s="51">
        <v>18973</v>
      </c>
      <c r="H21" s="51">
        <v>58516</v>
      </c>
      <c r="I21" s="52">
        <v>114364</v>
      </c>
    </row>
    <row r="22" spans="1:9" s="4" customFormat="1" ht="26.25" customHeight="1">
      <c r="A22" s="78">
        <v>12</v>
      </c>
      <c r="B22" s="79"/>
      <c r="C22" s="80" t="s">
        <v>18</v>
      </c>
      <c r="D22" s="3"/>
      <c r="E22" s="51">
        <v>223318</v>
      </c>
      <c r="F22" s="51">
        <v>7643</v>
      </c>
      <c r="G22" s="51">
        <v>27119</v>
      </c>
      <c r="H22" s="51">
        <v>245373</v>
      </c>
      <c r="I22" s="52">
        <v>503453</v>
      </c>
    </row>
    <row r="23" spans="1:9" s="4" customFormat="1" ht="26.25" customHeight="1">
      <c r="A23" s="78">
        <v>13</v>
      </c>
      <c r="B23" s="79"/>
      <c r="C23" s="80" t="s">
        <v>19</v>
      </c>
      <c r="D23" s="3"/>
      <c r="E23" s="51">
        <v>53353</v>
      </c>
      <c r="F23" s="51">
        <v>4701</v>
      </c>
      <c r="G23" s="51">
        <v>18528</v>
      </c>
      <c r="H23" s="51">
        <v>53971</v>
      </c>
      <c r="I23" s="52">
        <v>130553</v>
      </c>
    </row>
    <row r="24" spans="1:9" s="4" customFormat="1" ht="15" customHeight="1">
      <c r="A24" s="78"/>
      <c r="B24" s="79"/>
      <c r="C24" s="80"/>
      <c r="D24" s="3"/>
      <c r="E24" s="51"/>
      <c r="F24" s="51"/>
      <c r="G24" s="51"/>
      <c r="H24" s="51"/>
      <c r="I24" s="52"/>
    </row>
    <row r="25" spans="1:9" s="4" customFormat="1" ht="15" customHeight="1">
      <c r="A25" s="76" t="s">
        <v>2</v>
      </c>
      <c r="B25" s="77"/>
      <c r="C25" s="77"/>
      <c r="D25" s="5"/>
      <c r="E25" s="51">
        <f>SUM(E11:E23)</f>
        <v>1308327</v>
      </c>
      <c r="F25" s="51">
        <f>SUM(F11:F23)</f>
        <v>122547</v>
      </c>
      <c r="G25" s="51">
        <f>SUM(G11:G23)</f>
        <v>538146</v>
      </c>
      <c r="H25" s="51">
        <f>SUM(H11:H23)</f>
        <v>3430751</v>
      </c>
      <c r="I25" s="52">
        <f>SUM(I11:I23)</f>
        <v>5399771</v>
      </c>
    </row>
    <row r="26" spans="1:9" s="4" customFormat="1" ht="15" customHeight="1">
      <c r="A26" s="76"/>
      <c r="B26" s="77"/>
      <c r="C26" s="77"/>
      <c r="D26" s="5"/>
      <c r="E26" s="51"/>
      <c r="F26" s="51"/>
      <c r="G26" s="51"/>
      <c r="H26" s="51"/>
      <c r="I26" s="52"/>
    </row>
    <row r="27" spans="1:9" s="4" customFormat="1" ht="26.25" customHeight="1">
      <c r="A27" s="78">
        <v>1</v>
      </c>
      <c r="B27" s="79"/>
      <c r="C27" s="80" t="s">
        <v>20</v>
      </c>
      <c r="D27" s="3"/>
      <c r="E27" s="51">
        <v>0</v>
      </c>
      <c r="F27" s="51">
        <v>3265</v>
      </c>
      <c r="G27" s="51">
        <v>7018</v>
      </c>
      <c r="H27" s="51">
        <v>109421</v>
      </c>
      <c r="I27" s="52">
        <v>119704</v>
      </c>
    </row>
    <row r="28" spans="1:9" s="4" customFormat="1" ht="26.25" customHeight="1">
      <c r="A28" s="78">
        <v>2</v>
      </c>
      <c r="B28" s="79"/>
      <c r="C28" s="80" t="s">
        <v>21</v>
      </c>
      <c r="D28" s="3"/>
      <c r="E28" s="51">
        <v>3757</v>
      </c>
      <c r="F28" s="51">
        <v>2290</v>
      </c>
      <c r="G28" s="51">
        <v>3093</v>
      </c>
      <c r="H28" s="51">
        <v>19575</v>
      </c>
      <c r="I28" s="52">
        <v>28715</v>
      </c>
    </row>
    <row r="29" spans="1:9" s="4" customFormat="1" ht="26.25" customHeight="1">
      <c r="A29" s="78">
        <v>3</v>
      </c>
      <c r="B29" s="79"/>
      <c r="C29" s="80" t="s">
        <v>22</v>
      </c>
      <c r="D29" s="3"/>
      <c r="E29" s="51">
        <v>5374</v>
      </c>
      <c r="F29" s="51">
        <v>0</v>
      </c>
      <c r="G29" s="51">
        <v>0</v>
      </c>
      <c r="H29" s="51">
        <v>2045</v>
      </c>
      <c r="I29" s="52">
        <v>7419</v>
      </c>
    </row>
    <row r="30" spans="1:13" s="4" customFormat="1" ht="26.25" customHeight="1">
      <c r="A30" s="78">
        <v>4</v>
      </c>
      <c r="B30" s="79"/>
      <c r="C30" s="80" t="s">
        <v>0</v>
      </c>
      <c r="D30" s="3"/>
      <c r="E30" s="51">
        <v>8849</v>
      </c>
      <c r="F30" s="51">
        <v>652</v>
      </c>
      <c r="G30" s="51">
        <v>4156</v>
      </c>
      <c r="H30" s="51">
        <v>8920</v>
      </c>
      <c r="I30" s="52">
        <v>22577</v>
      </c>
      <c r="M30" s="6"/>
    </row>
    <row r="31" spans="1:9" s="4" customFormat="1" ht="26.25" customHeight="1">
      <c r="A31" s="78">
        <v>5</v>
      </c>
      <c r="B31" s="79"/>
      <c r="C31" s="80" t="s">
        <v>23</v>
      </c>
      <c r="D31" s="3"/>
      <c r="E31" s="51">
        <v>3117</v>
      </c>
      <c r="F31" s="51">
        <v>2782</v>
      </c>
      <c r="G31" s="51">
        <v>5217</v>
      </c>
      <c r="H31" s="51">
        <v>15808</v>
      </c>
      <c r="I31" s="52">
        <v>26924</v>
      </c>
    </row>
    <row r="32" spans="1:9" s="4" customFormat="1" ht="26.25" customHeight="1">
      <c r="A32" s="78">
        <v>6</v>
      </c>
      <c r="B32" s="79"/>
      <c r="C32" s="80" t="s">
        <v>24</v>
      </c>
      <c r="D32" s="3"/>
      <c r="E32" s="51">
        <v>0</v>
      </c>
      <c r="F32" s="51">
        <v>0</v>
      </c>
      <c r="G32" s="51">
        <v>912</v>
      </c>
      <c r="H32" s="51">
        <v>6529</v>
      </c>
      <c r="I32" s="52">
        <v>7441</v>
      </c>
    </row>
    <row r="33" spans="1:9" s="6" customFormat="1" ht="15" customHeight="1">
      <c r="A33" s="78"/>
      <c r="B33" s="79"/>
      <c r="C33" s="80"/>
      <c r="D33" s="3"/>
      <c r="E33" s="51"/>
      <c r="F33" s="51"/>
      <c r="G33" s="51"/>
      <c r="H33" s="51"/>
      <c r="I33" s="52"/>
    </row>
    <row r="34" spans="1:9" s="4" customFormat="1" ht="15" customHeight="1">
      <c r="A34" s="76" t="s">
        <v>26</v>
      </c>
      <c r="B34" s="77"/>
      <c r="C34" s="77"/>
      <c r="D34" s="5"/>
      <c r="E34" s="51">
        <f>SUM(E27:E32)</f>
        <v>21097</v>
      </c>
      <c r="F34" s="51">
        <f>SUM(F27:F32)</f>
        <v>8989</v>
      </c>
      <c r="G34" s="51">
        <f>SUM(G27:G32)</f>
        <v>20396</v>
      </c>
      <c r="H34" s="51">
        <f>SUM(H27:H32)</f>
        <v>162298</v>
      </c>
      <c r="I34" s="52">
        <f>SUM(I27:I32)</f>
        <v>212780</v>
      </c>
    </row>
    <row r="35" spans="1:9" s="4" customFormat="1" ht="15" customHeight="1" thickBot="1">
      <c r="A35" s="81"/>
      <c r="B35" s="82"/>
      <c r="C35" s="82"/>
      <c r="D35" s="7"/>
      <c r="E35" s="53"/>
      <c r="F35" s="53"/>
      <c r="G35" s="53"/>
      <c r="H35" s="53"/>
      <c r="I35" s="54"/>
    </row>
    <row r="36" spans="1:9" s="97" customFormat="1" ht="17.25" customHeight="1" hidden="1">
      <c r="A36" s="94"/>
      <c r="B36" s="94"/>
      <c r="C36" s="94" t="s">
        <v>70</v>
      </c>
      <c r="D36" s="94"/>
      <c r="E36" s="97">
        <v>19</v>
      </c>
      <c r="F36" s="97">
        <v>19</v>
      </c>
      <c r="G36" s="97">
        <v>19</v>
      </c>
      <c r="H36" s="97">
        <v>19</v>
      </c>
      <c r="I36" s="97">
        <v>19</v>
      </c>
    </row>
    <row r="37" spans="1:9" s="97" customFormat="1" ht="17.25" customHeight="1" hidden="1">
      <c r="A37" s="94"/>
      <c r="B37" s="94"/>
      <c r="C37" s="94" t="s">
        <v>69</v>
      </c>
      <c r="D37" s="94"/>
      <c r="E37" s="97">
        <v>1</v>
      </c>
      <c r="F37" s="97">
        <v>1</v>
      </c>
      <c r="G37" s="97">
        <v>1</v>
      </c>
      <c r="H37" s="97">
        <v>1</v>
      </c>
      <c r="I37" s="97">
        <v>1</v>
      </c>
    </row>
    <row r="38" spans="1:9" s="97" customFormat="1" ht="17.25" customHeight="1" hidden="1">
      <c r="A38" s="94"/>
      <c r="B38" s="94"/>
      <c r="C38" s="94" t="s">
        <v>71</v>
      </c>
      <c r="D38" s="94"/>
      <c r="E38" s="97">
        <v>44</v>
      </c>
      <c r="F38" s="97">
        <v>45</v>
      </c>
      <c r="G38" s="97">
        <v>46</v>
      </c>
      <c r="H38" s="97">
        <v>47</v>
      </c>
      <c r="I38" s="97">
        <v>48</v>
      </c>
    </row>
    <row r="39" spans="1:9" s="99" customFormat="1" ht="17.25" customHeight="1" hidden="1">
      <c r="A39" s="56"/>
      <c r="B39" s="56"/>
      <c r="C39" s="56" t="s">
        <v>72</v>
      </c>
      <c r="D39" s="56"/>
      <c r="E39" s="99" t="s">
        <v>62</v>
      </c>
      <c r="F39" s="99" t="s">
        <v>63</v>
      </c>
      <c r="G39" s="99" t="s">
        <v>64</v>
      </c>
      <c r="H39" s="99" t="s">
        <v>65</v>
      </c>
      <c r="I39" s="99" t="s">
        <v>66</v>
      </c>
    </row>
  </sheetData>
  <sheetProtection/>
  <mergeCells count="2">
    <mergeCell ref="E4:I4"/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2013-03-27T12:51:46Z</cp:lastPrinted>
  <dcterms:created xsi:type="dcterms:W3CDTF">2004-12-29T02:28:16Z</dcterms:created>
  <dcterms:modified xsi:type="dcterms:W3CDTF">2013-03-31T06:50:13Z</dcterms:modified>
  <cp:category/>
  <cp:version/>
  <cp:contentType/>
  <cp:contentStatus/>
</cp:coreProperties>
</file>