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760" activeTab="0"/>
  </bookViews>
  <sheets>
    <sheet name="財政状況" sheetId="1" r:id="rId1"/>
  </sheets>
  <definedNames>
    <definedName name="_xlnm.Print_Area" localSheetId="0">'財政状況'!$A$1:$Z$35</definedName>
    <definedName name="_xlnm.Print_Titles" localSheetId="0">'財政状況'!$A:$D</definedName>
  </definedNames>
  <calcPr fullCalcOnLoad="1"/>
</workbook>
</file>

<file path=xl/sharedStrings.xml><?xml version="1.0" encoding="utf-8"?>
<sst xmlns="http://schemas.openxmlformats.org/spreadsheetml/2006/main" count="84" uniqueCount="82">
  <si>
    <t>田布施町</t>
  </si>
  <si>
    <t>区　　分</t>
  </si>
  <si>
    <t>証書借入分</t>
  </si>
  <si>
    <t>証券発行分</t>
  </si>
  <si>
    <t>　 政府関係機関</t>
  </si>
  <si>
    <t xml:space="preserve">   貸　　　　付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</si>
  <si>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</si>
  <si>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</si>
  <si>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</si>
  <si>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</si>
  <si>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</si>
  <si>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</si>
  <si>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</si>
  <si>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</si>
  <si>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</si>
  <si>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</si>
  <si>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</si>
  <si>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</si>
  <si>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</si>
  <si>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</si>
  <si>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</si>
  <si>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</si>
  <si>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</si>
  <si>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</si>
  <si>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</si>
  <si>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</si>
  <si>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うち旧還元
融資資金</t>
  </si>
  <si>
    <t>町　    　計</t>
  </si>
  <si>
    <t xml:space="preserve"> 市町名</t>
  </si>
  <si>
    <t>うち旧資金運用部資金</t>
  </si>
  <si>
    <t>合計</t>
  </si>
  <si>
    <t>発行形式の内訳</t>
  </si>
  <si>
    <t>34-02-04</t>
  </si>
  <si>
    <t>34-03-04</t>
  </si>
  <si>
    <t>34-04-04</t>
  </si>
  <si>
    <t>34-05-04</t>
  </si>
  <si>
    <t>34-06-04</t>
  </si>
  <si>
    <t>34-07-04</t>
  </si>
  <si>
    <t>34-08-04</t>
  </si>
  <si>
    <t>34-09-04</t>
  </si>
  <si>
    <t>34-10-04</t>
  </si>
  <si>
    <t>34-11-04</t>
  </si>
  <si>
    <t>34-12-04</t>
  </si>
  <si>
    <t>34-13-04</t>
  </si>
  <si>
    <t>34-14-04</t>
  </si>
  <si>
    <t>34-15-04</t>
  </si>
  <si>
    <t>34-16-04</t>
  </si>
  <si>
    <t>34-17-04</t>
  </si>
  <si>
    <t>34-28-04</t>
  </si>
  <si>
    <t>34-29-04</t>
  </si>
  <si>
    <t>34-30-04</t>
  </si>
  <si>
    <t>34-31-04</t>
  </si>
  <si>
    <t>34-32-04</t>
  </si>
  <si>
    <t>34-33-04</t>
  </si>
  <si>
    <t xml:space="preserve">   金融機関</t>
  </si>
  <si>
    <t>第２－２６表　地方債借入先別現在高の状況（34表関係）</t>
  </si>
  <si>
    <t>（単位 千円）</t>
  </si>
  <si>
    <t>うち旧公営企業金融公庫資金</t>
  </si>
  <si>
    <t>表</t>
  </si>
  <si>
    <t>行</t>
  </si>
  <si>
    <t>列</t>
  </si>
  <si>
    <t>22年度</t>
  </si>
  <si>
    <t>(2)旧簡易
　生命保険
　資金</t>
  </si>
  <si>
    <t>(1)旧郵便
　貯金資金</t>
  </si>
  <si>
    <t>1 財政融資資金</t>
  </si>
  <si>
    <t>2 旧郵政公社資金</t>
  </si>
  <si>
    <t>3 地方公共団体金融機構資金</t>
  </si>
  <si>
    <t>4  国の予算貸付</t>
  </si>
  <si>
    <t>5 ゆうちょ銀行</t>
  </si>
  <si>
    <t>6 市中銀行</t>
  </si>
  <si>
    <t>7 その他の</t>
  </si>
  <si>
    <t>8 かんぽ生命保険</t>
  </si>
  <si>
    <t>9 保険会社等</t>
  </si>
  <si>
    <t>10 交付公債</t>
  </si>
  <si>
    <t>11 市場公募債</t>
  </si>
  <si>
    <t>12 共済等</t>
  </si>
  <si>
    <t>13 政府保証</t>
  </si>
  <si>
    <t>14 その他</t>
  </si>
  <si>
    <t xml:space="preserve">平 成 2 3 年 度 末 現 在 高 借 入 先 別 内 訳 </t>
  </si>
  <si>
    <t>（つづき）</t>
  </si>
  <si>
    <t>　 付外債</t>
  </si>
  <si>
    <t>（1～14）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</si>
</sst>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8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1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176" fontId="9" fillId="0" borderId="16" xfId="0" applyNumberFormat="1" applyFont="1" applyBorder="1" applyAlignment="1">
      <alignment vertical="center" shrinkToFit="1"/>
    </xf>
    <xf numFmtId="176" fontId="9" fillId="0" borderId="17" xfId="0" applyNumberFormat="1" applyFont="1" applyBorder="1" applyAlignment="1">
      <alignment vertical="center" shrinkToFit="1"/>
    </xf>
    <xf numFmtId="176" fontId="9" fillId="0" borderId="23" xfId="0" applyNumberFormat="1" applyFont="1" applyBorder="1" applyAlignment="1">
      <alignment vertical="center" shrinkToFit="1"/>
    </xf>
    <xf numFmtId="176" fontId="9" fillId="0" borderId="24" xfId="0" applyNumberFormat="1" applyFont="1" applyBorder="1" applyAlignment="1">
      <alignment vertical="center" shrinkToFit="1"/>
    </xf>
    <xf numFmtId="0" fontId="7" fillId="0" borderId="25" xfId="0" applyFont="1" applyBorder="1" applyAlignment="1">
      <alignment horizontal="distributed" vertical="center" indent="13" shrinkToFit="1"/>
    </xf>
    <xf numFmtId="0" fontId="7" fillId="0" borderId="26" xfId="0" applyFont="1" applyBorder="1" applyAlignment="1">
      <alignment horizontal="distributed" vertical="center" indent="13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distributed" vertical="center" indent="1" shrinkToFit="1"/>
    </xf>
    <xf numFmtId="0" fontId="7" fillId="0" borderId="28" xfId="0" applyFont="1" applyBorder="1" applyAlignment="1">
      <alignment horizontal="distributed" vertical="center" indent="1" shrinkToFit="1"/>
    </xf>
    <xf numFmtId="0" fontId="7" fillId="0" borderId="15" xfId="0" applyFont="1" applyBorder="1" applyAlignment="1">
      <alignment vertical="center" wrapText="1" shrinkToFit="1"/>
    </xf>
    <xf numFmtId="0" fontId="7" fillId="0" borderId="20" xfId="0" applyFont="1" applyBorder="1" applyAlignment="1">
      <alignment vertical="center" shrinkToFit="1"/>
    </xf>
    <xf numFmtId="0" fontId="7" fillId="0" borderId="29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6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7" fillId="0" borderId="29" xfId="0" applyFont="1" applyBorder="1" applyAlignment="1">
      <alignment horizontal="left" vertical="center" shrinkToFit="1"/>
    </xf>
    <xf numFmtId="0" fontId="8" fillId="0" borderId="30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right"/>
    </xf>
    <xf numFmtId="0" fontId="0" fillId="0" borderId="25" xfId="0" applyFont="1" applyBorder="1" applyAlignment="1">
      <alignment horizontal="center" vertical="center" shrinkToFit="1"/>
    </xf>
    <xf numFmtId="0" fontId="7" fillId="0" borderId="3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center"/>
    </xf>
    <xf numFmtId="0" fontId="7" fillId="0" borderId="35" xfId="0" applyFont="1" applyBorder="1" applyAlignment="1">
      <alignment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36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/>
    </xf>
    <xf numFmtId="0" fontId="7" fillId="0" borderId="33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distributed" vertical="center"/>
    </xf>
    <xf numFmtId="0" fontId="7" fillId="0" borderId="37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763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view="pageBreakPreview" zoomScaleSheetLayoutView="100" zoomScalePageLayoutView="0" workbookViewId="0" topLeftCell="A1">
      <pane xSplit="4" ySplit="7" topLeftCell="E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2" sqref="M2"/>
    </sheetView>
  </sheetViews>
  <sheetFormatPr defaultColWidth="8.796875" defaultRowHeight="15" customHeight="1"/>
  <cols>
    <col min="1" max="1" width="2.69921875" style="2" customWidth="1"/>
    <col min="2" max="2" width="0.8984375" style="2" customWidth="1"/>
    <col min="3" max="3" width="11.09765625" style="2" customWidth="1"/>
    <col min="4" max="4" width="0.8984375" style="2" customWidth="1"/>
    <col min="5" max="26" width="10.69921875" style="67" customWidth="1"/>
    <col min="27" max="16384" width="9" style="67" customWidth="1"/>
  </cols>
  <sheetData>
    <row r="1" spans="1:5" s="1" customFormat="1" ht="15" customHeight="1">
      <c r="A1" s="41"/>
      <c r="B1" s="41"/>
      <c r="C1" s="41"/>
      <c r="E1" s="42" t="s">
        <v>55</v>
      </c>
    </row>
    <row r="2" spans="1:26" s="1" customFormat="1" ht="22.5" customHeight="1" thickBot="1">
      <c r="A2" s="41"/>
      <c r="B2" s="41"/>
      <c r="C2" s="41"/>
      <c r="Z2" s="43" t="s">
        <v>56</v>
      </c>
    </row>
    <row r="3" spans="1:26" s="3" customFormat="1" ht="15" customHeight="1">
      <c r="A3" s="44"/>
      <c r="B3" s="45"/>
      <c r="C3" s="46"/>
      <c r="D3" s="6"/>
      <c r="E3" s="28" t="s">
        <v>78</v>
      </c>
      <c r="F3" s="47"/>
      <c r="G3" s="47"/>
      <c r="H3" s="47"/>
      <c r="I3" s="47"/>
      <c r="J3" s="47"/>
      <c r="K3" s="27" t="s">
        <v>79</v>
      </c>
      <c r="L3" s="25"/>
      <c r="M3" s="25"/>
      <c r="N3" s="25"/>
      <c r="O3" s="25"/>
      <c r="P3" s="25"/>
      <c r="Q3" s="27" t="s">
        <v>79</v>
      </c>
      <c r="R3" s="25"/>
      <c r="S3" s="25"/>
      <c r="T3" s="25"/>
      <c r="U3" s="25"/>
      <c r="V3" s="25"/>
      <c r="W3" s="27" t="s">
        <v>79</v>
      </c>
      <c r="X3" s="26"/>
      <c r="Y3" s="29" t="s">
        <v>31</v>
      </c>
      <c r="Z3" s="30"/>
    </row>
    <row r="4" spans="1:26" s="3" customFormat="1" ht="15" customHeight="1">
      <c r="A4" s="48"/>
      <c r="B4" s="49"/>
      <c r="C4" s="50" t="s">
        <v>1</v>
      </c>
      <c r="D4" s="7"/>
      <c r="E4" s="38" t="s">
        <v>64</v>
      </c>
      <c r="F4" s="39"/>
      <c r="G4" s="8"/>
      <c r="H4" s="38" t="s">
        <v>65</v>
      </c>
      <c r="I4" s="39"/>
      <c r="J4" s="9"/>
      <c r="K4" s="38" t="s">
        <v>66</v>
      </c>
      <c r="L4" s="40"/>
      <c r="M4" s="10"/>
      <c r="N4" s="10"/>
      <c r="O4" s="11"/>
      <c r="P4" s="12"/>
      <c r="Q4" s="12"/>
      <c r="R4" s="11"/>
      <c r="S4" s="12"/>
      <c r="T4" s="11"/>
      <c r="U4" s="12"/>
      <c r="V4" s="11"/>
      <c r="W4" s="12"/>
      <c r="X4" s="12"/>
      <c r="Y4" s="12"/>
      <c r="Z4" s="13"/>
    </row>
    <row r="5" spans="1:26" s="3" customFormat="1" ht="15" customHeight="1">
      <c r="A5" s="48"/>
      <c r="B5" s="49"/>
      <c r="C5" s="49"/>
      <c r="D5" s="7"/>
      <c r="E5" s="10"/>
      <c r="F5" s="33" t="s">
        <v>29</v>
      </c>
      <c r="G5" s="14"/>
      <c r="H5" s="10"/>
      <c r="I5" s="31" t="s">
        <v>63</v>
      </c>
      <c r="J5" s="31" t="s">
        <v>62</v>
      </c>
      <c r="K5" s="12"/>
      <c r="L5" s="31" t="s">
        <v>57</v>
      </c>
      <c r="M5" s="12" t="s">
        <v>67</v>
      </c>
      <c r="N5" s="12" t="s">
        <v>68</v>
      </c>
      <c r="O5" s="12" t="s">
        <v>69</v>
      </c>
      <c r="P5" s="12" t="s">
        <v>70</v>
      </c>
      <c r="Q5" s="12" t="s">
        <v>71</v>
      </c>
      <c r="R5" s="12" t="s">
        <v>72</v>
      </c>
      <c r="S5" s="12" t="s">
        <v>73</v>
      </c>
      <c r="T5" s="12" t="s">
        <v>74</v>
      </c>
      <c r="U5" s="12" t="s">
        <v>75</v>
      </c>
      <c r="V5" s="12" t="s">
        <v>76</v>
      </c>
      <c r="W5" s="12" t="s">
        <v>77</v>
      </c>
      <c r="X5" s="12" t="s">
        <v>30</v>
      </c>
      <c r="Y5" s="12" t="s">
        <v>2</v>
      </c>
      <c r="Z5" s="13" t="s">
        <v>3</v>
      </c>
    </row>
    <row r="6" spans="1:26" s="3" customFormat="1" ht="15" customHeight="1">
      <c r="A6" s="51" t="s">
        <v>28</v>
      </c>
      <c r="B6" s="49"/>
      <c r="C6" s="49"/>
      <c r="D6" s="7"/>
      <c r="E6" s="10"/>
      <c r="F6" s="34"/>
      <c r="G6" s="31" t="s">
        <v>26</v>
      </c>
      <c r="H6" s="10"/>
      <c r="I6" s="36"/>
      <c r="J6" s="36"/>
      <c r="K6" s="12"/>
      <c r="L6" s="36"/>
      <c r="M6" s="12" t="s">
        <v>4</v>
      </c>
      <c r="N6" s="12"/>
      <c r="O6" s="12"/>
      <c r="P6" s="12" t="s">
        <v>54</v>
      </c>
      <c r="Q6" s="12"/>
      <c r="R6" s="12"/>
      <c r="S6" s="12"/>
      <c r="T6" s="12"/>
      <c r="U6" s="12"/>
      <c r="V6" s="12" t="s">
        <v>80</v>
      </c>
      <c r="W6" s="10"/>
      <c r="X6" s="12" t="s">
        <v>81</v>
      </c>
      <c r="Y6" s="12"/>
      <c r="Z6" s="13"/>
    </row>
    <row r="7" spans="1:26" s="3" customFormat="1" ht="15" customHeight="1">
      <c r="A7" s="52"/>
      <c r="B7" s="53"/>
      <c r="C7" s="54"/>
      <c r="D7" s="15"/>
      <c r="E7" s="16"/>
      <c r="F7" s="35"/>
      <c r="G7" s="32"/>
      <c r="H7" s="16"/>
      <c r="I7" s="37"/>
      <c r="J7" s="37"/>
      <c r="K7" s="17"/>
      <c r="L7" s="37"/>
      <c r="M7" s="17" t="s">
        <v>5</v>
      </c>
      <c r="N7" s="17"/>
      <c r="O7" s="17"/>
      <c r="P7" s="17"/>
      <c r="Q7" s="17"/>
      <c r="R7" s="17"/>
      <c r="S7" s="17"/>
      <c r="T7" s="17"/>
      <c r="U7" s="17"/>
      <c r="V7" s="17"/>
      <c r="W7" s="16"/>
      <c r="X7" s="17"/>
      <c r="Y7" s="17"/>
      <c r="Z7" s="18"/>
    </row>
    <row r="8" spans="1:26" s="60" customFormat="1" ht="15" customHeight="1">
      <c r="A8" s="55"/>
      <c r="B8" s="56"/>
      <c r="C8" s="56"/>
      <c r="D8" s="57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9"/>
    </row>
    <row r="9" spans="1:26" s="4" customFormat="1" ht="15" customHeight="1">
      <c r="A9" s="61" t="s">
        <v>6</v>
      </c>
      <c r="B9" s="62"/>
      <c r="C9" s="62"/>
      <c r="D9" s="19"/>
      <c r="E9" s="21">
        <f aca="true" t="shared" si="0" ref="E9:Z9">E25+E34</f>
        <v>323414903</v>
      </c>
      <c r="F9" s="21">
        <f t="shared" si="0"/>
        <v>59193240</v>
      </c>
      <c r="G9" s="21">
        <f t="shared" si="0"/>
        <v>8519103</v>
      </c>
      <c r="H9" s="21">
        <f t="shared" si="0"/>
        <v>71654352</v>
      </c>
      <c r="I9" s="21">
        <f t="shared" si="0"/>
        <v>15650142</v>
      </c>
      <c r="J9" s="21">
        <f t="shared" si="0"/>
        <v>56004210</v>
      </c>
      <c r="K9" s="21">
        <f t="shared" si="0"/>
        <v>110441580</v>
      </c>
      <c r="L9" s="21">
        <f t="shared" si="0"/>
        <v>54572100</v>
      </c>
      <c r="M9" s="21">
        <f t="shared" si="0"/>
        <v>5675085</v>
      </c>
      <c r="N9" s="21">
        <f t="shared" si="0"/>
        <v>0</v>
      </c>
      <c r="O9" s="21">
        <f t="shared" si="0"/>
        <v>123154796</v>
      </c>
      <c r="P9" s="21">
        <f t="shared" si="0"/>
        <v>24160785</v>
      </c>
      <c r="Q9" s="21">
        <f t="shared" si="0"/>
        <v>0</v>
      </c>
      <c r="R9" s="21">
        <f t="shared" si="0"/>
        <v>66834</v>
      </c>
      <c r="S9" s="21">
        <f t="shared" si="0"/>
        <v>0</v>
      </c>
      <c r="T9" s="21">
        <f t="shared" si="0"/>
        <v>40000</v>
      </c>
      <c r="U9" s="21">
        <f t="shared" si="0"/>
        <v>18894551</v>
      </c>
      <c r="V9" s="21">
        <f t="shared" si="0"/>
        <v>0</v>
      </c>
      <c r="W9" s="21">
        <f t="shared" si="0"/>
        <v>10743230</v>
      </c>
      <c r="X9" s="21">
        <f t="shared" si="0"/>
        <v>688246116</v>
      </c>
      <c r="Y9" s="21">
        <f t="shared" si="0"/>
        <v>684836902</v>
      </c>
      <c r="Z9" s="22">
        <f t="shared" si="0"/>
        <v>3409214</v>
      </c>
    </row>
    <row r="10" spans="1:26" s="4" customFormat="1" ht="15" customHeight="1">
      <c r="A10" s="48"/>
      <c r="B10" s="49"/>
      <c r="C10" s="49"/>
      <c r="D10" s="7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</row>
    <row r="11" spans="1:26" s="4" customFormat="1" ht="26.25" customHeight="1">
      <c r="A11" s="48">
        <v>1</v>
      </c>
      <c r="B11" s="49"/>
      <c r="C11" s="63" t="s">
        <v>8</v>
      </c>
      <c r="D11" s="7"/>
      <c r="E11" s="21">
        <v>73452801</v>
      </c>
      <c r="F11" s="21">
        <v>12828668</v>
      </c>
      <c r="G11" s="21">
        <v>1343850</v>
      </c>
      <c r="H11" s="21">
        <v>14255603</v>
      </c>
      <c r="I11" s="21">
        <v>4079980</v>
      </c>
      <c r="J11" s="21">
        <v>10175623</v>
      </c>
      <c r="K11" s="21">
        <v>14447581</v>
      </c>
      <c r="L11" s="21">
        <v>5332061</v>
      </c>
      <c r="M11" s="21">
        <v>1397672</v>
      </c>
      <c r="N11" s="21">
        <v>0</v>
      </c>
      <c r="O11" s="21">
        <v>28778686</v>
      </c>
      <c r="P11" s="21">
        <v>6679204</v>
      </c>
      <c r="Q11" s="21">
        <v>0</v>
      </c>
      <c r="R11" s="21">
        <v>66834</v>
      </c>
      <c r="S11" s="21">
        <v>0</v>
      </c>
      <c r="T11" s="21">
        <v>0</v>
      </c>
      <c r="U11" s="21">
        <v>6405319</v>
      </c>
      <c r="V11" s="21">
        <v>0</v>
      </c>
      <c r="W11" s="21">
        <v>2184940</v>
      </c>
      <c r="X11" s="21">
        <v>147668640</v>
      </c>
      <c r="Y11" s="21">
        <v>147668640</v>
      </c>
      <c r="Z11" s="22">
        <v>0</v>
      </c>
    </row>
    <row r="12" spans="1:26" s="4" customFormat="1" ht="26.25" customHeight="1">
      <c r="A12" s="48">
        <v>2</v>
      </c>
      <c r="B12" s="49"/>
      <c r="C12" s="63" t="s">
        <v>9</v>
      </c>
      <c r="D12" s="7"/>
      <c r="E12" s="21">
        <v>28813907</v>
      </c>
      <c r="F12" s="21">
        <v>5716741</v>
      </c>
      <c r="G12" s="21">
        <v>221726</v>
      </c>
      <c r="H12" s="21">
        <v>8966853</v>
      </c>
      <c r="I12" s="21">
        <v>3453338</v>
      </c>
      <c r="J12" s="21">
        <v>5513515</v>
      </c>
      <c r="K12" s="21">
        <v>20430957</v>
      </c>
      <c r="L12" s="21">
        <v>10363270</v>
      </c>
      <c r="M12" s="21">
        <v>6288</v>
      </c>
      <c r="N12" s="21">
        <v>0</v>
      </c>
      <c r="O12" s="21">
        <v>9801948</v>
      </c>
      <c r="P12" s="21">
        <v>1568470</v>
      </c>
      <c r="Q12" s="21">
        <v>0</v>
      </c>
      <c r="R12" s="21">
        <v>0</v>
      </c>
      <c r="S12" s="21">
        <v>0</v>
      </c>
      <c r="T12" s="21">
        <v>40000</v>
      </c>
      <c r="U12" s="21">
        <v>1701148</v>
      </c>
      <c r="V12" s="21">
        <v>0</v>
      </c>
      <c r="W12" s="21">
        <v>1047060</v>
      </c>
      <c r="X12" s="21">
        <v>72376631</v>
      </c>
      <c r="Y12" s="21">
        <v>71594831</v>
      </c>
      <c r="Z12" s="22">
        <v>781800</v>
      </c>
    </row>
    <row r="13" spans="1:26" s="4" customFormat="1" ht="26.25" customHeight="1">
      <c r="A13" s="48">
        <v>3</v>
      </c>
      <c r="B13" s="49"/>
      <c r="C13" s="63" t="s">
        <v>10</v>
      </c>
      <c r="D13" s="7"/>
      <c r="E13" s="21">
        <v>39986533</v>
      </c>
      <c r="F13" s="21">
        <v>6495953</v>
      </c>
      <c r="G13" s="21">
        <v>640623</v>
      </c>
      <c r="H13" s="21">
        <v>8622245</v>
      </c>
      <c r="I13" s="21">
        <v>2820975</v>
      </c>
      <c r="J13" s="21">
        <v>5801270</v>
      </c>
      <c r="K13" s="21">
        <v>14962736</v>
      </c>
      <c r="L13" s="21">
        <v>6170111</v>
      </c>
      <c r="M13" s="21">
        <v>803211</v>
      </c>
      <c r="N13" s="21">
        <v>0</v>
      </c>
      <c r="O13" s="21">
        <v>19413834</v>
      </c>
      <c r="P13" s="21">
        <v>24873</v>
      </c>
      <c r="Q13" s="21">
        <v>0</v>
      </c>
      <c r="R13" s="21">
        <v>0</v>
      </c>
      <c r="S13" s="21">
        <v>0</v>
      </c>
      <c r="T13" s="21">
        <v>0</v>
      </c>
      <c r="U13" s="21">
        <v>2095712</v>
      </c>
      <c r="V13" s="21">
        <v>0</v>
      </c>
      <c r="W13" s="21">
        <v>578420</v>
      </c>
      <c r="X13" s="21">
        <v>86487564</v>
      </c>
      <c r="Y13" s="21">
        <v>85752164</v>
      </c>
      <c r="Z13" s="22">
        <v>735400</v>
      </c>
    </row>
    <row r="14" spans="1:26" s="4" customFormat="1" ht="26.25" customHeight="1">
      <c r="A14" s="48">
        <v>4</v>
      </c>
      <c r="B14" s="49"/>
      <c r="C14" s="63" t="s">
        <v>11</v>
      </c>
      <c r="D14" s="7"/>
      <c r="E14" s="21">
        <v>17835974</v>
      </c>
      <c r="F14" s="21">
        <v>3710192</v>
      </c>
      <c r="G14" s="21">
        <v>1481759</v>
      </c>
      <c r="H14" s="21">
        <v>5167986</v>
      </c>
      <c r="I14" s="21">
        <v>265155</v>
      </c>
      <c r="J14" s="21">
        <v>4902831</v>
      </c>
      <c r="K14" s="21">
        <v>3451258</v>
      </c>
      <c r="L14" s="21">
        <v>2613598</v>
      </c>
      <c r="M14" s="21">
        <v>907111</v>
      </c>
      <c r="N14" s="21">
        <v>0</v>
      </c>
      <c r="O14" s="21">
        <v>3180322</v>
      </c>
      <c r="P14" s="21">
        <v>3595667</v>
      </c>
      <c r="Q14" s="21">
        <v>0</v>
      </c>
      <c r="R14" s="21">
        <v>0</v>
      </c>
      <c r="S14" s="21">
        <v>0</v>
      </c>
      <c r="T14" s="21">
        <v>0</v>
      </c>
      <c r="U14" s="21">
        <v>664160</v>
      </c>
      <c r="V14" s="21">
        <v>0</v>
      </c>
      <c r="W14" s="21">
        <v>416390</v>
      </c>
      <c r="X14" s="21">
        <v>35218868</v>
      </c>
      <c r="Y14" s="21">
        <v>35208068</v>
      </c>
      <c r="Z14" s="22">
        <v>10800</v>
      </c>
    </row>
    <row r="15" spans="1:26" s="4" customFormat="1" ht="26.25" customHeight="1">
      <c r="A15" s="48">
        <v>5</v>
      </c>
      <c r="B15" s="49"/>
      <c r="C15" s="63" t="s">
        <v>12</v>
      </c>
      <c r="D15" s="7"/>
      <c r="E15" s="21">
        <v>20918845</v>
      </c>
      <c r="F15" s="21">
        <v>2721296</v>
      </c>
      <c r="G15" s="21">
        <v>6385</v>
      </c>
      <c r="H15" s="21">
        <v>4286634</v>
      </c>
      <c r="I15" s="21">
        <v>620013</v>
      </c>
      <c r="J15" s="21">
        <v>3666621</v>
      </c>
      <c r="K15" s="21">
        <v>5574850</v>
      </c>
      <c r="L15" s="21">
        <v>3687874</v>
      </c>
      <c r="M15" s="21">
        <v>94676</v>
      </c>
      <c r="N15" s="21">
        <v>0</v>
      </c>
      <c r="O15" s="21">
        <v>2091730</v>
      </c>
      <c r="P15" s="21">
        <v>494833</v>
      </c>
      <c r="Q15" s="21">
        <v>0</v>
      </c>
      <c r="R15" s="21">
        <v>0</v>
      </c>
      <c r="S15" s="21">
        <v>0</v>
      </c>
      <c r="T15" s="21">
        <v>0</v>
      </c>
      <c r="U15" s="21">
        <v>1438324</v>
      </c>
      <c r="V15" s="21">
        <v>0</v>
      </c>
      <c r="W15" s="21">
        <v>376800</v>
      </c>
      <c r="X15" s="21">
        <v>35276692</v>
      </c>
      <c r="Y15" s="21">
        <v>35276692</v>
      </c>
      <c r="Z15" s="22">
        <v>0</v>
      </c>
    </row>
    <row r="16" spans="1:26" s="4" customFormat="1" ht="26.25" customHeight="1">
      <c r="A16" s="48">
        <v>6</v>
      </c>
      <c r="B16" s="49"/>
      <c r="C16" s="63" t="s">
        <v>13</v>
      </c>
      <c r="D16" s="7"/>
      <c r="E16" s="21">
        <v>10474577</v>
      </c>
      <c r="F16" s="21">
        <v>1587635</v>
      </c>
      <c r="G16" s="21">
        <v>83936</v>
      </c>
      <c r="H16" s="21">
        <v>1294660</v>
      </c>
      <c r="I16" s="21">
        <v>265494</v>
      </c>
      <c r="J16" s="21">
        <v>1029166</v>
      </c>
      <c r="K16" s="21">
        <v>1802051</v>
      </c>
      <c r="L16" s="21">
        <v>967551</v>
      </c>
      <c r="M16" s="21">
        <v>143690</v>
      </c>
      <c r="N16" s="21">
        <v>0</v>
      </c>
      <c r="O16" s="21">
        <v>1316767</v>
      </c>
      <c r="P16" s="21">
        <v>300812</v>
      </c>
      <c r="Q16" s="21">
        <v>0</v>
      </c>
      <c r="R16" s="21">
        <v>0</v>
      </c>
      <c r="S16" s="21">
        <v>0</v>
      </c>
      <c r="T16" s="21">
        <v>0</v>
      </c>
      <c r="U16" s="21">
        <v>717154</v>
      </c>
      <c r="V16" s="21">
        <v>0</v>
      </c>
      <c r="W16" s="21">
        <v>333620</v>
      </c>
      <c r="X16" s="21">
        <v>16383331</v>
      </c>
      <c r="Y16" s="21">
        <v>16377431</v>
      </c>
      <c r="Z16" s="22">
        <v>5900</v>
      </c>
    </row>
    <row r="17" spans="1:26" s="4" customFormat="1" ht="26.25" customHeight="1">
      <c r="A17" s="48">
        <v>7</v>
      </c>
      <c r="B17" s="49"/>
      <c r="C17" s="63" t="s">
        <v>14</v>
      </c>
      <c r="D17" s="7"/>
      <c r="E17" s="21">
        <v>32926029</v>
      </c>
      <c r="F17" s="21">
        <v>4787788</v>
      </c>
      <c r="G17" s="21">
        <v>914994</v>
      </c>
      <c r="H17" s="21">
        <v>7341240</v>
      </c>
      <c r="I17" s="21">
        <v>1133334</v>
      </c>
      <c r="J17" s="21">
        <v>6207906</v>
      </c>
      <c r="K17" s="21">
        <v>9060929</v>
      </c>
      <c r="L17" s="21">
        <v>7085729</v>
      </c>
      <c r="M17" s="21">
        <v>609484</v>
      </c>
      <c r="N17" s="21">
        <v>0</v>
      </c>
      <c r="O17" s="21">
        <v>8890921</v>
      </c>
      <c r="P17" s="21">
        <v>1025670</v>
      </c>
      <c r="Q17" s="21">
        <v>0</v>
      </c>
      <c r="R17" s="21">
        <v>0</v>
      </c>
      <c r="S17" s="21">
        <v>0</v>
      </c>
      <c r="T17" s="21">
        <v>0</v>
      </c>
      <c r="U17" s="21">
        <v>670263</v>
      </c>
      <c r="V17" s="21">
        <v>0</v>
      </c>
      <c r="W17" s="21">
        <v>3680382</v>
      </c>
      <c r="X17" s="21">
        <v>64204918</v>
      </c>
      <c r="Y17" s="21">
        <v>64081174</v>
      </c>
      <c r="Z17" s="22">
        <v>123744</v>
      </c>
    </row>
    <row r="18" spans="1:26" s="4" customFormat="1" ht="26.25" customHeight="1">
      <c r="A18" s="48">
        <v>8</v>
      </c>
      <c r="B18" s="49"/>
      <c r="C18" s="63" t="s">
        <v>15</v>
      </c>
      <c r="D18" s="7"/>
      <c r="E18" s="21">
        <v>9185288</v>
      </c>
      <c r="F18" s="21">
        <v>1290663</v>
      </c>
      <c r="G18" s="21">
        <v>295730</v>
      </c>
      <c r="H18" s="21">
        <v>2267953</v>
      </c>
      <c r="I18" s="21">
        <v>574018</v>
      </c>
      <c r="J18" s="21">
        <v>1693935</v>
      </c>
      <c r="K18" s="21">
        <v>5287239</v>
      </c>
      <c r="L18" s="21">
        <v>1545492</v>
      </c>
      <c r="M18" s="21">
        <v>125360</v>
      </c>
      <c r="N18" s="21">
        <v>0</v>
      </c>
      <c r="O18" s="21">
        <v>1860718</v>
      </c>
      <c r="P18" s="21">
        <v>297893</v>
      </c>
      <c r="Q18" s="21">
        <v>0</v>
      </c>
      <c r="R18" s="21">
        <v>0</v>
      </c>
      <c r="S18" s="21">
        <v>0</v>
      </c>
      <c r="T18" s="21">
        <v>0</v>
      </c>
      <c r="U18" s="21">
        <v>336492</v>
      </c>
      <c r="V18" s="21">
        <v>0</v>
      </c>
      <c r="W18" s="21">
        <v>48280</v>
      </c>
      <c r="X18" s="21">
        <v>19409223</v>
      </c>
      <c r="Y18" s="21">
        <v>19409223</v>
      </c>
      <c r="Z18" s="22">
        <v>0</v>
      </c>
    </row>
    <row r="19" spans="1:26" s="4" customFormat="1" ht="26.25" customHeight="1">
      <c r="A19" s="48">
        <v>9</v>
      </c>
      <c r="B19" s="49"/>
      <c r="C19" s="63" t="s">
        <v>16</v>
      </c>
      <c r="D19" s="7"/>
      <c r="E19" s="21">
        <v>12088786</v>
      </c>
      <c r="F19" s="21">
        <v>1600351</v>
      </c>
      <c r="G19" s="21">
        <v>4353</v>
      </c>
      <c r="H19" s="21">
        <v>2927036</v>
      </c>
      <c r="I19" s="21">
        <v>195558</v>
      </c>
      <c r="J19" s="21">
        <v>2731478</v>
      </c>
      <c r="K19" s="21">
        <v>5102243</v>
      </c>
      <c r="L19" s="21">
        <v>902032</v>
      </c>
      <c r="M19" s="21">
        <v>853999</v>
      </c>
      <c r="N19" s="21">
        <v>0</v>
      </c>
      <c r="O19" s="21">
        <v>3370100</v>
      </c>
      <c r="P19" s="21">
        <v>1017304</v>
      </c>
      <c r="Q19" s="21">
        <v>0</v>
      </c>
      <c r="R19" s="21">
        <v>0</v>
      </c>
      <c r="S19" s="21">
        <v>0</v>
      </c>
      <c r="T19" s="21">
        <v>0</v>
      </c>
      <c r="U19" s="21">
        <v>287321</v>
      </c>
      <c r="V19" s="21">
        <v>0</v>
      </c>
      <c r="W19" s="21">
        <v>197370</v>
      </c>
      <c r="X19" s="21">
        <v>25844159</v>
      </c>
      <c r="Y19" s="21">
        <v>25844159</v>
      </c>
      <c r="Z19" s="22">
        <v>0</v>
      </c>
    </row>
    <row r="20" spans="1:26" s="4" customFormat="1" ht="26.25" customHeight="1">
      <c r="A20" s="48">
        <v>10</v>
      </c>
      <c r="B20" s="49"/>
      <c r="C20" s="63" t="s">
        <v>17</v>
      </c>
      <c r="D20" s="7"/>
      <c r="E20" s="21">
        <v>9058117</v>
      </c>
      <c r="F20" s="21">
        <v>3334884</v>
      </c>
      <c r="G20" s="21">
        <v>15118</v>
      </c>
      <c r="H20" s="21">
        <v>2104805</v>
      </c>
      <c r="I20" s="21">
        <v>182809</v>
      </c>
      <c r="J20" s="21">
        <v>1921996</v>
      </c>
      <c r="K20" s="21">
        <v>4962378</v>
      </c>
      <c r="L20" s="21">
        <v>3598974</v>
      </c>
      <c r="M20" s="21">
        <v>0</v>
      </c>
      <c r="N20" s="21">
        <v>0</v>
      </c>
      <c r="O20" s="21">
        <v>1511463</v>
      </c>
      <c r="P20" s="21">
        <v>378533</v>
      </c>
      <c r="Q20" s="21">
        <v>0</v>
      </c>
      <c r="R20" s="21">
        <v>0</v>
      </c>
      <c r="S20" s="21">
        <v>0</v>
      </c>
      <c r="T20" s="21">
        <v>0</v>
      </c>
      <c r="U20" s="21">
        <v>283008</v>
      </c>
      <c r="V20" s="21">
        <v>0</v>
      </c>
      <c r="W20" s="21">
        <v>342360</v>
      </c>
      <c r="X20" s="21">
        <v>18640664</v>
      </c>
      <c r="Y20" s="21">
        <v>18635364</v>
      </c>
      <c r="Z20" s="22">
        <v>5300</v>
      </c>
    </row>
    <row r="21" spans="1:26" s="4" customFormat="1" ht="26.25" customHeight="1">
      <c r="A21" s="48">
        <v>11</v>
      </c>
      <c r="B21" s="49"/>
      <c r="C21" s="63" t="s">
        <v>18</v>
      </c>
      <c r="D21" s="7"/>
      <c r="E21" s="21">
        <v>8785168</v>
      </c>
      <c r="F21" s="21">
        <v>1086068</v>
      </c>
      <c r="G21" s="21">
        <v>125167</v>
      </c>
      <c r="H21" s="21">
        <v>1956155</v>
      </c>
      <c r="I21" s="21">
        <v>112385</v>
      </c>
      <c r="J21" s="21">
        <v>1843770</v>
      </c>
      <c r="K21" s="21">
        <v>1003136</v>
      </c>
      <c r="L21" s="21">
        <v>576996</v>
      </c>
      <c r="M21" s="21">
        <v>176398</v>
      </c>
      <c r="N21" s="21">
        <v>0</v>
      </c>
      <c r="O21" s="21">
        <v>380974</v>
      </c>
      <c r="P21" s="21">
        <v>4874883</v>
      </c>
      <c r="Q21" s="21">
        <v>0</v>
      </c>
      <c r="R21" s="21">
        <v>0</v>
      </c>
      <c r="S21" s="21">
        <v>0</v>
      </c>
      <c r="T21" s="21">
        <v>0</v>
      </c>
      <c r="U21" s="21">
        <v>240752</v>
      </c>
      <c r="V21" s="21">
        <v>0</v>
      </c>
      <c r="W21" s="21">
        <v>448200</v>
      </c>
      <c r="X21" s="21">
        <v>17865666</v>
      </c>
      <c r="Y21" s="21">
        <v>17865666</v>
      </c>
      <c r="Z21" s="22">
        <v>0</v>
      </c>
    </row>
    <row r="22" spans="1:26" s="4" customFormat="1" ht="26.25" customHeight="1">
      <c r="A22" s="48">
        <v>12</v>
      </c>
      <c r="B22" s="49"/>
      <c r="C22" s="63" t="s">
        <v>19</v>
      </c>
      <c r="D22" s="7"/>
      <c r="E22" s="21">
        <v>26126018</v>
      </c>
      <c r="F22" s="21">
        <v>4568242</v>
      </c>
      <c r="G22" s="21">
        <v>750057</v>
      </c>
      <c r="H22" s="21">
        <v>4079504</v>
      </c>
      <c r="I22" s="21">
        <v>931760</v>
      </c>
      <c r="J22" s="21">
        <v>3147744</v>
      </c>
      <c r="K22" s="21">
        <v>12289020</v>
      </c>
      <c r="L22" s="21">
        <v>4603042</v>
      </c>
      <c r="M22" s="21">
        <v>279956</v>
      </c>
      <c r="N22" s="21">
        <v>0</v>
      </c>
      <c r="O22" s="21">
        <v>26570973</v>
      </c>
      <c r="P22" s="21">
        <v>1664780</v>
      </c>
      <c r="Q22" s="21">
        <v>0</v>
      </c>
      <c r="R22" s="21">
        <v>0</v>
      </c>
      <c r="S22" s="21">
        <v>0</v>
      </c>
      <c r="T22" s="21">
        <v>0</v>
      </c>
      <c r="U22" s="21">
        <v>2894505</v>
      </c>
      <c r="V22" s="21">
        <v>0</v>
      </c>
      <c r="W22" s="21">
        <v>639320</v>
      </c>
      <c r="X22" s="21">
        <v>74544076</v>
      </c>
      <c r="Y22" s="21">
        <v>73419276</v>
      </c>
      <c r="Z22" s="22">
        <v>1124800</v>
      </c>
    </row>
    <row r="23" spans="1:26" s="4" customFormat="1" ht="26.25" customHeight="1">
      <c r="A23" s="48">
        <v>13</v>
      </c>
      <c r="B23" s="49"/>
      <c r="C23" s="63" t="s">
        <v>20</v>
      </c>
      <c r="D23" s="7"/>
      <c r="E23" s="21">
        <v>11412914</v>
      </c>
      <c r="F23" s="21">
        <v>2637290</v>
      </c>
      <c r="G23" s="21">
        <v>2563503</v>
      </c>
      <c r="H23" s="21">
        <v>2498096</v>
      </c>
      <c r="I23" s="21">
        <v>366410</v>
      </c>
      <c r="J23" s="21">
        <v>2131686</v>
      </c>
      <c r="K23" s="21">
        <v>4475705</v>
      </c>
      <c r="L23" s="21">
        <v>2199441</v>
      </c>
      <c r="M23" s="21">
        <v>110856</v>
      </c>
      <c r="N23" s="21">
        <v>0</v>
      </c>
      <c r="O23" s="21">
        <v>9567103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278187</v>
      </c>
      <c r="V23" s="21">
        <v>0</v>
      </c>
      <c r="W23" s="21">
        <v>336538</v>
      </c>
      <c r="X23" s="21">
        <v>28679399</v>
      </c>
      <c r="Y23" s="21">
        <v>28057929</v>
      </c>
      <c r="Z23" s="22">
        <v>621470</v>
      </c>
    </row>
    <row r="24" spans="1:26" s="4" customFormat="1" ht="15" customHeight="1">
      <c r="A24" s="48"/>
      <c r="B24" s="49"/>
      <c r="C24" s="63"/>
      <c r="D24" s="7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2"/>
    </row>
    <row r="25" spans="1:26" s="4" customFormat="1" ht="15" customHeight="1">
      <c r="A25" s="61" t="s">
        <v>7</v>
      </c>
      <c r="B25" s="62"/>
      <c r="C25" s="62"/>
      <c r="D25" s="19"/>
      <c r="E25" s="21">
        <f aca="true" t="shared" si="1" ref="E25:Z25">SUM(E11:E23)</f>
        <v>301064957</v>
      </c>
      <c r="F25" s="21">
        <f t="shared" si="1"/>
        <v>52365771</v>
      </c>
      <c r="G25" s="21">
        <f t="shared" si="1"/>
        <v>8447201</v>
      </c>
      <c r="H25" s="21">
        <f t="shared" si="1"/>
        <v>65768770</v>
      </c>
      <c r="I25" s="21">
        <f t="shared" si="1"/>
        <v>15001229</v>
      </c>
      <c r="J25" s="21">
        <f t="shared" si="1"/>
        <v>50767541</v>
      </c>
      <c r="K25" s="21">
        <f t="shared" si="1"/>
        <v>102850083</v>
      </c>
      <c r="L25" s="21">
        <f>SUM(L11:L23)</f>
        <v>49646171</v>
      </c>
      <c r="M25" s="21">
        <f t="shared" si="1"/>
        <v>5508701</v>
      </c>
      <c r="N25" s="21">
        <f>SUM(N11:N23)</f>
        <v>0</v>
      </c>
      <c r="O25" s="21">
        <f t="shared" si="1"/>
        <v>116735539</v>
      </c>
      <c r="P25" s="21">
        <f t="shared" si="1"/>
        <v>21922922</v>
      </c>
      <c r="Q25" s="21">
        <f>SUM(Q11:Q23)</f>
        <v>0</v>
      </c>
      <c r="R25" s="21">
        <f t="shared" si="1"/>
        <v>66834</v>
      </c>
      <c r="S25" s="21">
        <f t="shared" si="1"/>
        <v>0</v>
      </c>
      <c r="T25" s="21">
        <f t="shared" si="1"/>
        <v>40000</v>
      </c>
      <c r="U25" s="21">
        <f t="shared" si="1"/>
        <v>18012345</v>
      </c>
      <c r="V25" s="21">
        <f t="shared" si="1"/>
        <v>0</v>
      </c>
      <c r="W25" s="21">
        <f t="shared" si="1"/>
        <v>10629680</v>
      </c>
      <c r="X25" s="21">
        <f t="shared" si="1"/>
        <v>642599831</v>
      </c>
      <c r="Y25" s="21">
        <f t="shared" si="1"/>
        <v>639190617</v>
      </c>
      <c r="Z25" s="22">
        <f t="shared" si="1"/>
        <v>3409214</v>
      </c>
    </row>
    <row r="26" spans="1:26" s="4" customFormat="1" ht="15" customHeight="1">
      <c r="A26" s="61"/>
      <c r="B26" s="62"/>
      <c r="C26" s="62"/>
      <c r="D26" s="19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</row>
    <row r="27" spans="1:26" s="4" customFormat="1" ht="26.25" customHeight="1">
      <c r="A27" s="48">
        <v>1</v>
      </c>
      <c r="B27" s="49"/>
      <c r="C27" s="63" t="s">
        <v>21</v>
      </c>
      <c r="D27" s="7"/>
      <c r="E27" s="21">
        <v>10484007</v>
      </c>
      <c r="F27" s="21">
        <v>3651552</v>
      </c>
      <c r="G27" s="21">
        <v>12794</v>
      </c>
      <c r="H27" s="21">
        <v>2413752</v>
      </c>
      <c r="I27" s="21">
        <v>317549</v>
      </c>
      <c r="J27" s="21">
        <v>2096203</v>
      </c>
      <c r="K27" s="21">
        <v>3811857</v>
      </c>
      <c r="L27" s="21">
        <v>1949620</v>
      </c>
      <c r="M27" s="21">
        <v>1240</v>
      </c>
      <c r="N27" s="21">
        <v>0</v>
      </c>
      <c r="O27" s="21">
        <v>4253762</v>
      </c>
      <c r="P27" s="21">
        <v>276426</v>
      </c>
      <c r="Q27" s="21">
        <v>0</v>
      </c>
      <c r="R27" s="21">
        <v>0</v>
      </c>
      <c r="S27" s="21">
        <v>0</v>
      </c>
      <c r="T27" s="21">
        <v>0</v>
      </c>
      <c r="U27" s="21">
        <v>304029</v>
      </c>
      <c r="V27" s="21">
        <v>0</v>
      </c>
      <c r="W27" s="21">
        <v>0</v>
      </c>
      <c r="X27" s="21">
        <v>21545073</v>
      </c>
      <c r="Y27" s="21">
        <v>21545073</v>
      </c>
      <c r="Z27" s="22">
        <v>0</v>
      </c>
    </row>
    <row r="28" spans="1:26" s="4" customFormat="1" ht="26.25" customHeight="1">
      <c r="A28" s="48">
        <v>2</v>
      </c>
      <c r="B28" s="49"/>
      <c r="C28" s="63" t="s">
        <v>22</v>
      </c>
      <c r="D28" s="7"/>
      <c r="E28" s="21">
        <v>2193293</v>
      </c>
      <c r="F28" s="21">
        <v>149391</v>
      </c>
      <c r="G28" s="21">
        <v>0</v>
      </c>
      <c r="H28" s="21">
        <v>718588</v>
      </c>
      <c r="I28" s="21">
        <v>65502</v>
      </c>
      <c r="J28" s="21">
        <v>653086</v>
      </c>
      <c r="K28" s="21">
        <v>517397</v>
      </c>
      <c r="L28" s="21">
        <v>323197</v>
      </c>
      <c r="M28" s="21">
        <v>0</v>
      </c>
      <c r="N28" s="21">
        <v>0</v>
      </c>
      <c r="O28" s="21">
        <v>0</v>
      </c>
      <c r="P28" s="21">
        <v>314109</v>
      </c>
      <c r="Q28" s="21">
        <v>0</v>
      </c>
      <c r="R28" s="21">
        <v>0</v>
      </c>
      <c r="S28" s="21">
        <v>0</v>
      </c>
      <c r="T28" s="21">
        <v>0</v>
      </c>
      <c r="U28" s="21">
        <v>339001</v>
      </c>
      <c r="V28" s="21">
        <v>0</v>
      </c>
      <c r="W28" s="21">
        <v>0</v>
      </c>
      <c r="X28" s="21">
        <v>4082388</v>
      </c>
      <c r="Y28" s="21">
        <v>4082388</v>
      </c>
      <c r="Z28" s="22">
        <v>0</v>
      </c>
    </row>
    <row r="29" spans="1:31" s="4" customFormat="1" ht="26.25" customHeight="1">
      <c r="A29" s="48">
        <v>3</v>
      </c>
      <c r="B29" s="49"/>
      <c r="C29" s="63" t="s">
        <v>23</v>
      </c>
      <c r="D29" s="7"/>
      <c r="E29" s="21">
        <v>2977679</v>
      </c>
      <c r="F29" s="21">
        <v>894488</v>
      </c>
      <c r="G29" s="21">
        <v>0</v>
      </c>
      <c r="H29" s="21">
        <v>731444</v>
      </c>
      <c r="I29" s="21">
        <v>52120</v>
      </c>
      <c r="J29" s="21">
        <v>679324</v>
      </c>
      <c r="K29" s="21">
        <v>499731</v>
      </c>
      <c r="L29" s="21">
        <v>499731</v>
      </c>
      <c r="M29" s="21">
        <v>0</v>
      </c>
      <c r="N29" s="21">
        <v>0</v>
      </c>
      <c r="O29" s="21">
        <v>9260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14540</v>
      </c>
      <c r="V29" s="21">
        <v>0</v>
      </c>
      <c r="W29" s="21">
        <v>0</v>
      </c>
      <c r="X29" s="21">
        <v>4232654</v>
      </c>
      <c r="Y29" s="21">
        <v>4232654</v>
      </c>
      <c r="Z29" s="22">
        <v>0</v>
      </c>
      <c r="AE29" s="5"/>
    </row>
    <row r="30" spans="1:26" s="4" customFormat="1" ht="26.25" customHeight="1">
      <c r="A30" s="48">
        <v>4</v>
      </c>
      <c r="B30" s="49"/>
      <c r="C30" s="63" t="s">
        <v>0</v>
      </c>
      <c r="D30" s="7"/>
      <c r="E30" s="21">
        <v>2321530</v>
      </c>
      <c r="F30" s="21">
        <v>913862</v>
      </c>
      <c r="G30" s="21">
        <v>0</v>
      </c>
      <c r="H30" s="21">
        <v>869884</v>
      </c>
      <c r="I30" s="21">
        <v>124554</v>
      </c>
      <c r="J30" s="21">
        <v>745330</v>
      </c>
      <c r="K30" s="21">
        <v>1185573</v>
      </c>
      <c r="L30" s="21">
        <v>1031292</v>
      </c>
      <c r="M30" s="21">
        <v>138397</v>
      </c>
      <c r="N30" s="21">
        <v>0</v>
      </c>
      <c r="O30" s="21">
        <v>1015170</v>
      </c>
      <c r="P30" s="21">
        <v>1647328</v>
      </c>
      <c r="Q30" s="21">
        <v>0</v>
      </c>
      <c r="R30" s="21">
        <v>0</v>
      </c>
      <c r="S30" s="21">
        <v>0</v>
      </c>
      <c r="T30" s="21">
        <v>0</v>
      </c>
      <c r="U30" s="21">
        <v>68222</v>
      </c>
      <c r="V30" s="21">
        <v>0</v>
      </c>
      <c r="W30" s="21">
        <v>77720</v>
      </c>
      <c r="X30" s="21">
        <v>7323824</v>
      </c>
      <c r="Y30" s="21">
        <v>7323824</v>
      </c>
      <c r="Z30" s="22">
        <v>0</v>
      </c>
    </row>
    <row r="31" spans="1:26" s="4" customFormat="1" ht="26.25" customHeight="1">
      <c r="A31" s="48">
        <v>5</v>
      </c>
      <c r="B31" s="49"/>
      <c r="C31" s="63" t="s">
        <v>24</v>
      </c>
      <c r="D31" s="7"/>
      <c r="E31" s="21">
        <v>3124369</v>
      </c>
      <c r="F31" s="21">
        <v>916326</v>
      </c>
      <c r="G31" s="21">
        <v>59108</v>
      </c>
      <c r="H31" s="21">
        <v>694890</v>
      </c>
      <c r="I31" s="21">
        <v>89188</v>
      </c>
      <c r="J31" s="21">
        <v>605702</v>
      </c>
      <c r="K31" s="21">
        <v>1567686</v>
      </c>
      <c r="L31" s="21">
        <v>1112836</v>
      </c>
      <c r="M31" s="21">
        <v>0</v>
      </c>
      <c r="N31" s="21">
        <v>0</v>
      </c>
      <c r="O31" s="21">
        <v>497567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146654</v>
      </c>
      <c r="V31" s="21">
        <v>0</v>
      </c>
      <c r="W31" s="21">
        <v>35830</v>
      </c>
      <c r="X31" s="21">
        <v>6066996</v>
      </c>
      <c r="Y31" s="21">
        <v>6066996</v>
      </c>
      <c r="Z31" s="22">
        <v>0</v>
      </c>
    </row>
    <row r="32" spans="1:26" s="4" customFormat="1" ht="26.25" customHeight="1">
      <c r="A32" s="48">
        <v>6</v>
      </c>
      <c r="B32" s="49"/>
      <c r="C32" s="63" t="s">
        <v>25</v>
      </c>
      <c r="D32" s="7"/>
      <c r="E32" s="21">
        <v>1249068</v>
      </c>
      <c r="F32" s="21">
        <v>301850</v>
      </c>
      <c r="G32" s="21">
        <v>0</v>
      </c>
      <c r="H32" s="21">
        <v>457024</v>
      </c>
      <c r="I32" s="21">
        <v>0</v>
      </c>
      <c r="J32" s="21">
        <v>457024</v>
      </c>
      <c r="K32" s="21">
        <v>9253</v>
      </c>
      <c r="L32" s="21">
        <v>9253</v>
      </c>
      <c r="M32" s="21">
        <v>26747</v>
      </c>
      <c r="N32" s="21">
        <v>0</v>
      </c>
      <c r="O32" s="21">
        <v>643498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9760</v>
      </c>
      <c r="V32" s="21">
        <v>0</v>
      </c>
      <c r="W32" s="21">
        <v>0</v>
      </c>
      <c r="X32" s="21">
        <v>2395350</v>
      </c>
      <c r="Y32" s="21">
        <v>2395350</v>
      </c>
      <c r="Z32" s="22">
        <v>0</v>
      </c>
    </row>
    <row r="33" spans="1:26" s="5" customFormat="1" ht="15" customHeight="1">
      <c r="A33" s="48"/>
      <c r="B33" s="49"/>
      <c r="C33" s="63"/>
      <c r="D33" s="7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</row>
    <row r="34" spans="1:26" s="4" customFormat="1" ht="15" customHeight="1">
      <c r="A34" s="61" t="s">
        <v>27</v>
      </c>
      <c r="B34" s="62"/>
      <c r="C34" s="62"/>
      <c r="D34" s="19"/>
      <c r="E34" s="21">
        <f aca="true" t="shared" si="2" ref="E34:Z34">SUM(E27:E32)</f>
        <v>22349946</v>
      </c>
      <c r="F34" s="21">
        <f t="shared" si="2"/>
        <v>6827469</v>
      </c>
      <c r="G34" s="21">
        <f t="shared" si="2"/>
        <v>71902</v>
      </c>
      <c r="H34" s="21">
        <f t="shared" si="2"/>
        <v>5885582</v>
      </c>
      <c r="I34" s="21">
        <f t="shared" si="2"/>
        <v>648913</v>
      </c>
      <c r="J34" s="21">
        <f t="shared" si="2"/>
        <v>5236669</v>
      </c>
      <c r="K34" s="21">
        <f t="shared" si="2"/>
        <v>7591497</v>
      </c>
      <c r="L34" s="21">
        <f t="shared" si="2"/>
        <v>4925929</v>
      </c>
      <c r="M34" s="21">
        <f t="shared" si="2"/>
        <v>166384</v>
      </c>
      <c r="N34" s="21">
        <f t="shared" si="2"/>
        <v>0</v>
      </c>
      <c r="O34" s="21">
        <f t="shared" si="2"/>
        <v>6419257</v>
      </c>
      <c r="P34" s="21">
        <f t="shared" si="2"/>
        <v>2237863</v>
      </c>
      <c r="Q34" s="21">
        <f t="shared" si="2"/>
        <v>0</v>
      </c>
      <c r="R34" s="21">
        <f t="shared" si="2"/>
        <v>0</v>
      </c>
      <c r="S34" s="21">
        <f t="shared" si="2"/>
        <v>0</v>
      </c>
      <c r="T34" s="21">
        <f t="shared" si="2"/>
        <v>0</v>
      </c>
      <c r="U34" s="21">
        <f t="shared" si="2"/>
        <v>882206</v>
      </c>
      <c r="V34" s="21">
        <f t="shared" si="2"/>
        <v>0</v>
      </c>
      <c r="W34" s="21">
        <f t="shared" si="2"/>
        <v>113550</v>
      </c>
      <c r="X34" s="21">
        <f t="shared" si="2"/>
        <v>45646285</v>
      </c>
      <c r="Y34" s="21">
        <f t="shared" si="2"/>
        <v>45646285</v>
      </c>
      <c r="Z34" s="22">
        <f t="shared" si="2"/>
        <v>0</v>
      </c>
    </row>
    <row r="35" spans="1:26" s="4" customFormat="1" ht="15" customHeight="1" thickBot="1">
      <c r="A35" s="64"/>
      <c r="B35" s="65"/>
      <c r="C35" s="65"/>
      <c r="D35" s="20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</row>
    <row r="36" spans="3:26" s="66" customFormat="1" ht="15" customHeight="1" hidden="1">
      <c r="C36" s="66" t="s">
        <v>58</v>
      </c>
      <c r="E36" s="66">
        <v>34</v>
      </c>
      <c r="F36" s="66">
        <v>34</v>
      </c>
      <c r="G36" s="66">
        <v>34</v>
      </c>
      <c r="H36" s="66">
        <v>34</v>
      </c>
      <c r="I36" s="66">
        <v>34</v>
      </c>
      <c r="J36" s="66">
        <v>34</v>
      </c>
      <c r="K36" s="66">
        <v>34</v>
      </c>
      <c r="L36" s="66">
        <v>34</v>
      </c>
      <c r="M36" s="66">
        <v>34</v>
      </c>
      <c r="N36" s="66">
        <v>34</v>
      </c>
      <c r="O36" s="66">
        <v>34</v>
      </c>
      <c r="P36" s="66">
        <v>34</v>
      </c>
      <c r="Q36" s="66">
        <v>34</v>
      </c>
      <c r="R36" s="66">
        <v>34</v>
      </c>
      <c r="S36" s="66">
        <v>34</v>
      </c>
      <c r="T36" s="66">
        <v>34</v>
      </c>
      <c r="U36" s="66">
        <v>34</v>
      </c>
      <c r="V36" s="66">
        <v>34</v>
      </c>
      <c r="W36" s="66">
        <v>34</v>
      </c>
      <c r="X36" s="66">
        <v>34</v>
      </c>
      <c r="Y36" s="66">
        <v>34</v>
      </c>
      <c r="Z36" s="66">
        <v>34</v>
      </c>
    </row>
    <row r="37" spans="3:26" s="66" customFormat="1" ht="15" customHeight="1" hidden="1">
      <c r="C37" s="66" t="s">
        <v>59</v>
      </c>
      <c r="E37" s="66">
        <v>2</v>
      </c>
      <c r="F37" s="66">
        <v>3</v>
      </c>
      <c r="G37" s="66">
        <v>4</v>
      </c>
      <c r="H37" s="66">
        <v>5</v>
      </c>
      <c r="I37" s="66">
        <v>6</v>
      </c>
      <c r="J37" s="66">
        <v>7</v>
      </c>
      <c r="K37" s="66">
        <v>8</v>
      </c>
      <c r="L37" s="66">
        <v>9</v>
      </c>
      <c r="M37" s="66">
        <v>10</v>
      </c>
      <c r="N37" s="66">
        <v>11</v>
      </c>
      <c r="O37" s="66">
        <v>12</v>
      </c>
      <c r="P37" s="66">
        <v>13</v>
      </c>
      <c r="Q37" s="66">
        <v>14</v>
      </c>
      <c r="R37" s="66">
        <v>15</v>
      </c>
      <c r="S37" s="66">
        <v>16</v>
      </c>
      <c r="T37" s="66">
        <v>17</v>
      </c>
      <c r="U37" s="66">
        <v>28</v>
      </c>
      <c r="V37" s="66">
        <v>29</v>
      </c>
      <c r="W37" s="66">
        <v>30</v>
      </c>
      <c r="X37" s="66">
        <v>31</v>
      </c>
      <c r="Y37" s="66">
        <v>32</v>
      </c>
      <c r="Z37" s="66">
        <v>33</v>
      </c>
    </row>
    <row r="38" spans="3:26" s="66" customFormat="1" ht="15" customHeight="1" hidden="1">
      <c r="C38" s="66" t="s">
        <v>60</v>
      </c>
      <c r="E38" s="66">
        <v>4</v>
      </c>
      <c r="F38" s="66">
        <v>4</v>
      </c>
      <c r="G38" s="66">
        <v>4</v>
      </c>
      <c r="H38" s="66">
        <v>4</v>
      </c>
      <c r="I38" s="66">
        <v>4</v>
      </c>
      <c r="J38" s="66">
        <v>4</v>
      </c>
      <c r="K38" s="66">
        <v>4</v>
      </c>
      <c r="L38" s="66">
        <v>4</v>
      </c>
      <c r="M38" s="66">
        <v>4</v>
      </c>
      <c r="N38" s="66">
        <v>4</v>
      </c>
      <c r="O38" s="66">
        <v>4</v>
      </c>
      <c r="P38" s="66">
        <v>4</v>
      </c>
      <c r="Q38" s="66">
        <v>4</v>
      </c>
      <c r="R38" s="66">
        <v>4</v>
      </c>
      <c r="S38" s="66">
        <v>4</v>
      </c>
      <c r="T38" s="66">
        <v>4</v>
      </c>
      <c r="U38" s="66">
        <v>4</v>
      </c>
      <c r="V38" s="66">
        <v>4</v>
      </c>
      <c r="W38" s="66">
        <v>4</v>
      </c>
      <c r="X38" s="66">
        <v>4</v>
      </c>
      <c r="Y38" s="66">
        <v>4</v>
      </c>
      <c r="Z38" s="66">
        <v>4</v>
      </c>
    </row>
    <row r="39" spans="3:26" ht="15" customHeight="1" hidden="1">
      <c r="C39" s="2" t="s">
        <v>61</v>
      </c>
      <c r="E39" s="67" t="s">
        <v>32</v>
      </c>
      <c r="F39" s="67" t="s">
        <v>33</v>
      </c>
      <c r="G39" s="67" t="s">
        <v>34</v>
      </c>
      <c r="H39" s="67" t="s">
        <v>35</v>
      </c>
      <c r="I39" s="67" t="s">
        <v>36</v>
      </c>
      <c r="J39" s="67" t="s">
        <v>37</v>
      </c>
      <c r="K39" s="67" t="s">
        <v>38</v>
      </c>
      <c r="L39" s="67" t="s">
        <v>39</v>
      </c>
      <c r="M39" s="67" t="s">
        <v>40</v>
      </c>
      <c r="N39" s="67" t="s">
        <v>41</v>
      </c>
      <c r="O39" s="67" t="s">
        <v>42</v>
      </c>
      <c r="P39" s="67" t="s">
        <v>43</v>
      </c>
      <c r="Q39" s="67" t="s">
        <v>44</v>
      </c>
      <c r="R39" s="67" t="s">
        <v>45</v>
      </c>
      <c r="S39" s="67" t="s">
        <v>46</v>
      </c>
      <c r="T39" s="67" t="s">
        <v>47</v>
      </c>
      <c r="U39" s="67" t="s">
        <v>48</v>
      </c>
      <c r="V39" s="67" t="s">
        <v>49</v>
      </c>
      <c r="W39" s="67" t="s">
        <v>50</v>
      </c>
      <c r="X39" s="67" t="s">
        <v>51</v>
      </c>
      <c r="Y39" s="67" t="s">
        <v>52</v>
      </c>
      <c r="Z39" s="67" t="s">
        <v>53</v>
      </c>
    </row>
  </sheetData>
  <sheetProtection/>
  <mergeCells count="10">
    <mergeCell ref="E3:J3"/>
    <mergeCell ref="Y3:Z3"/>
    <mergeCell ref="G6:G7"/>
    <mergeCell ref="F5:F7"/>
    <mergeCell ref="I5:I7"/>
    <mergeCell ref="J5:J7"/>
    <mergeCell ref="E4:F4"/>
    <mergeCell ref="H4:I4"/>
    <mergeCell ref="K4:L4"/>
    <mergeCell ref="L5:L7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1" manualBreakCount="1">
    <brk id="10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2013-03-27T13:15:15Z</cp:lastPrinted>
  <dcterms:created xsi:type="dcterms:W3CDTF">2003-12-19T05:51:26Z</dcterms:created>
  <dcterms:modified xsi:type="dcterms:W3CDTF">2013-03-27T13:15:17Z</dcterms:modified>
  <cp:category/>
  <cp:version/>
  <cp:contentType/>
  <cp:contentStatus/>
</cp:coreProperties>
</file>