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90" windowWidth="19155" windowHeight="9525" activeTab="0"/>
  </bookViews>
  <sheets>
    <sheet name="決算状況" sheetId="1" r:id="rId1"/>
  </sheets>
  <definedNames>
    <definedName name="_xlnm.Print_Area" localSheetId="0">'決算状況'!$A$1:$O$35</definedName>
    <definedName name="_xlnm.Print_Titles" localSheetId="0">'決算状況'!$A:$D</definedName>
  </definedNames>
  <calcPr fullCalcOnLoad="1"/>
</workbook>
</file>

<file path=xl/sharedStrings.xml><?xml version="1.0" encoding="utf-8"?>
<sst xmlns="http://schemas.openxmlformats.org/spreadsheetml/2006/main" count="52" uniqueCount="52">
  <si>
    <t>田布施町</t>
  </si>
  <si>
    <t>県　　　　計</t>
  </si>
  <si>
    <t>市　　　　計</t>
  </si>
  <si>
    <t>区　分</t>
  </si>
  <si>
    <t xml:space="preserve"> 継 続 費</t>
  </si>
  <si>
    <t xml:space="preserve">  繰越明許費</t>
  </si>
  <si>
    <t xml:space="preserve">  事故繰越</t>
  </si>
  <si>
    <t>合計</t>
  </si>
  <si>
    <t>未収入</t>
  </si>
  <si>
    <t>ｂの内訳</t>
  </si>
  <si>
    <t>特定財源</t>
  </si>
  <si>
    <t xml:space="preserve">  逓次繰越額</t>
  </si>
  <si>
    <t xml:space="preserve"> 繰  越  額</t>
  </si>
  <si>
    <t xml:space="preserve"> 繰越額</t>
  </si>
  <si>
    <t>国庫支出金</t>
  </si>
  <si>
    <t>地方債</t>
  </si>
  <si>
    <t>その他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</si>
  <si>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</si>
  <si>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</si>
  <si>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</si>
  <si>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</si>
  <si>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</si>
  <si>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</si>
  <si>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</si>
  <si>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</si>
  <si>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</si>
  <si>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</si>
  <si>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</si>
  <si>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</si>
  <si>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</si>
  <si>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</si>
  <si>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</si>
  <si>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</si>
  <si>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</si>
  <si>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</si>
  <si>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表</t>
  </si>
  <si>
    <t>行</t>
  </si>
  <si>
    <t>列</t>
  </si>
  <si>
    <t xml:space="preserve"> 市町名</t>
  </si>
  <si>
    <t>町　    　計</t>
  </si>
  <si>
    <t>越すべき財源</t>
  </si>
  <si>
    <t>翌年度に繰り</t>
  </si>
  <si>
    <t>（単位 千円）</t>
  </si>
  <si>
    <t>第２－２表　繰越額等の状況（３表関係）</t>
  </si>
  <si>
    <t>4 事業繰越額</t>
  </si>
  <si>
    <t>5 支払繰延額</t>
  </si>
  <si>
    <t>1</t>
  </si>
  <si>
    <t>2</t>
  </si>
  <si>
    <t>（１～５）</t>
  </si>
  <si>
    <t>ａ</t>
  </si>
  <si>
    <t>ｂ</t>
  </si>
  <si>
    <t>ａ　－　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</si>
</sst>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Continuous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17" xfId="0" applyFont="1" applyBorder="1" applyAlignment="1" quotePrefix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centerContinuous" vertical="center" shrinkToFit="1"/>
    </xf>
    <xf numFmtId="0" fontId="6" fillId="0" borderId="10" xfId="0" applyFont="1" applyBorder="1" applyAlignment="1">
      <alignment vertical="center" shrinkToFit="1"/>
    </xf>
    <xf numFmtId="0" fontId="6" fillId="0" borderId="24" xfId="0" applyFont="1" applyBorder="1" applyAlignment="1">
      <alignment horizontal="centerContinuous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176" fontId="6" fillId="0" borderId="17" xfId="0" applyNumberFormat="1" applyFont="1" applyBorder="1" applyAlignment="1">
      <alignment vertical="center" shrinkToFit="1"/>
    </xf>
    <xf numFmtId="176" fontId="6" fillId="0" borderId="21" xfId="0" applyNumberFormat="1" applyFont="1" applyBorder="1" applyAlignment="1">
      <alignment vertical="center" shrinkToFit="1"/>
    </xf>
    <xf numFmtId="176" fontId="6" fillId="0" borderId="26" xfId="0" applyNumberFormat="1" applyFont="1" applyBorder="1" applyAlignment="1">
      <alignment vertical="center" shrinkToFit="1"/>
    </xf>
    <xf numFmtId="176" fontId="6" fillId="0" borderId="27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28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2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horizontal="distributed" vertical="center"/>
    </xf>
    <xf numFmtId="0" fontId="6" fillId="0" borderId="2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6" fillId="0" borderId="25" xfId="0" applyFont="1" applyBorder="1" applyAlignment="1">
      <alignment horizontal="centerContinuous" vertical="center" shrinkToFit="1"/>
    </xf>
    <xf numFmtId="0" fontId="6" fillId="0" borderId="0" xfId="0" applyFont="1" applyBorder="1" applyAlignment="1">
      <alignment horizontal="centerContinuous" vertical="center" shrinkToFit="1"/>
    </xf>
    <xf numFmtId="0" fontId="6" fillId="0" borderId="25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vertical="center" shrinkToFit="1"/>
    </xf>
    <xf numFmtId="0" fontId="6" fillId="0" borderId="32" xfId="0" applyFont="1" applyBorder="1" applyAlignment="1">
      <alignment horizontal="centerContinuous" vertical="center" shrinkToFit="1"/>
    </xf>
    <xf numFmtId="0" fontId="6" fillId="0" borderId="33" xfId="0" applyFont="1" applyBorder="1" applyAlignment="1">
      <alignment horizontal="centerContinuous" vertical="center" shrinkToFi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5676900" y="4953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5676900" y="4953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9050" y="495300"/>
          <a:ext cx="12287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5676900" y="4953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5676900" y="4953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5676900" y="4953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19050" y="495300"/>
          <a:ext cx="12287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5676900" y="4953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O38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3.125" style="1" customWidth="1"/>
    <col min="2" max="2" width="0.37109375" style="1" customWidth="1"/>
    <col min="3" max="3" width="12.50390625" style="1" customWidth="1"/>
    <col min="4" max="4" width="0.37109375" style="1" customWidth="1"/>
    <col min="5" max="15" width="11.625" style="64" customWidth="1"/>
    <col min="16" max="16384" width="9.00390625" style="64" customWidth="1"/>
  </cols>
  <sheetData>
    <row r="1" spans="2:15" s="2" customFormat="1" ht="16.5" customHeight="1">
      <c r="B1" s="41"/>
      <c r="E1" s="42" t="s">
        <v>43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1" customFormat="1" ht="22.5" customHeight="1" thickBot="1">
      <c r="A2" s="41"/>
      <c r="B2" s="43"/>
      <c r="C2" s="43"/>
      <c r="O2" s="44" t="s">
        <v>42</v>
      </c>
    </row>
    <row r="3" spans="1:15" s="10" customFormat="1" ht="15.75" customHeight="1">
      <c r="A3" s="45"/>
      <c r="B3" s="6"/>
      <c r="C3" s="46"/>
      <c r="D3" s="5"/>
      <c r="E3" s="6"/>
      <c r="F3" s="7"/>
      <c r="G3" s="7"/>
      <c r="H3" s="7"/>
      <c r="I3" s="8"/>
      <c r="J3" s="5"/>
      <c r="K3" s="5"/>
      <c r="L3" s="8"/>
      <c r="M3" s="6"/>
      <c r="N3" s="6"/>
      <c r="O3" s="9"/>
    </row>
    <row r="4" spans="1:15" s="10" customFormat="1" ht="15.75" customHeight="1">
      <c r="A4" s="47"/>
      <c r="B4" s="48"/>
      <c r="C4" s="44" t="s">
        <v>3</v>
      </c>
      <c r="D4" s="3"/>
      <c r="E4" s="11" t="s">
        <v>4</v>
      </c>
      <c r="F4" s="12" t="s">
        <v>5</v>
      </c>
      <c r="G4" s="12" t="s">
        <v>6</v>
      </c>
      <c r="H4" s="12"/>
      <c r="I4" s="13"/>
      <c r="J4" s="30" t="s">
        <v>7</v>
      </c>
      <c r="K4" s="30" t="s">
        <v>8</v>
      </c>
      <c r="L4" s="14"/>
      <c r="M4" s="15" t="s">
        <v>9</v>
      </c>
      <c r="N4" s="16"/>
      <c r="O4" s="49" t="s">
        <v>41</v>
      </c>
    </row>
    <row r="5" spans="1:15" s="10" customFormat="1" ht="15.75" customHeight="1">
      <c r="A5" s="47"/>
      <c r="B5" s="48"/>
      <c r="C5" s="48"/>
      <c r="D5" s="3"/>
      <c r="E5" s="17" t="s">
        <v>46</v>
      </c>
      <c r="F5" s="18" t="s">
        <v>47</v>
      </c>
      <c r="G5" s="19">
        <v>3</v>
      </c>
      <c r="H5" s="28" t="s">
        <v>44</v>
      </c>
      <c r="I5" s="29" t="s">
        <v>45</v>
      </c>
      <c r="J5" s="31" t="s">
        <v>48</v>
      </c>
      <c r="K5" s="30" t="s">
        <v>10</v>
      </c>
      <c r="L5" s="12"/>
      <c r="M5" s="12"/>
      <c r="N5" s="20"/>
      <c r="O5" s="49" t="s">
        <v>40</v>
      </c>
    </row>
    <row r="6" spans="1:15" s="10" customFormat="1" ht="15.75" customHeight="1">
      <c r="A6" s="65" t="s">
        <v>38</v>
      </c>
      <c r="B6" s="66"/>
      <c r="C6" s="66"/>
      <c r="D6" s="3"/>
      <c r="E6" s="11" t="s">
        <v>11</v>
      </c>
      <c r="F6" s="12" t="s">
        <v>12</v>
      </c>
      <c r="G6" s="12" t="s">
        <v>13</v>
      </c>
      <c r="H6" s="12"/>
      <c r="I6" s="13"/>
      <c r="J6" s="31" t="s">
        <v>49</v>
      </c>
      <c r="K6" s="30" t="s">
        <v>50</v>
      </c>
      <c r="L6" s="12" t="s">
        <v>14</v>
      </c>
      <c r="M6" s="12" t="s">
        <v>15</v>
      </c>
      <c r="N6" s="20" t="s">
        <v>16</v>
      </c>
      <c r="O6" s="21" t="s">
        <v>51</v>
      </c>
    </row>
    <row r="7" spans="1:15" s="10" customFormat="1" ht="15.75" customHeight="1">
      <c r="A7" s="50"/>
      <c r="B7" s="51"/>
      <c r="C7" s="52"/>
      <c r="D7" s="4"/>
      <c r="E7" s="22"/>
      <c r="F7" s="23"/>
      <c r="G7" s="23"/>
      <c r="H7" s="23"/>
      <c r="I7" s="22"/>
      <c r="J7" s="4"/>
      <c r="K7" s="4"/>
      <c r="L7" s="23"/>
      <c r="M7" s="23"/>
      <c r="N7" s="22"/>
      <c r="O7" s="24"/>
    </row>
    <row r="8" spans="1:15" s="36" customFormat="1" ht="15.75" customHeight="1">
      <c r="A8" s="32"/>
      <c r="B8" s="33"/>
      <c r="C8" s="34"/>
      <c r="D8" s="35"/>
      <c r="E8" s="53"/>
      <c r="F8" s="53"/>
      <c r="G8" s="53"/>
      <c r="H8" s="53"/>
      <c r="I8" s="53"/>
      <c r="J8" s="53"/>
      <c r="K8" s="53"/>
      <c r="L8" s="53"/>
      <c r="M8" s="53"/>
      <c r="N8" s="53"/>
      <c r="O8" s="54"/>
    </row>
    <row r="9" spans="1:15" s="36" customFormat="1" ht="15.75" customHeight="1">
      <c r="A9" s="55" t="s">
        <v>1</v>
      </c>
      <c r="B9" s="56"/>
      <c r="C9" s="56"/>
      <c r="D9" s="25"/>
      <c r="E9" s="37">
        <f aca="true" t="shared" si="0" ref="E9:O9">E25+E34</f>
        <v>1461285</v>
      </c>
      <c r="F9" s="37">
        <f t="shared" si="0"/>
        <v>33228422</v>
      </c>
      <c r="G9" s="37">
        <f t="shared" si="0"/>
        <v>70130</v>
      </c>
      <c r="H9" s="37">
        <f t="shared" si="0"/>
        <v>14863</v>
      </c>
      <c r="I9" s="37">
        <f t="shared" si="0"/>
        <v>0</v>
      </c>
      <c r="J9" s="37">
        <f t="shared" si="0"/>
        <v>34774700</v>
      </c>
      <c r="K9" s="37">
        <f t="shared" si="0"/>
        <v>31102861</v>
      </c>
      <c r="L9" s="37">
        <f t="shared" si="0"/>
        <v>12714280</v>
      </c>
      <c r="M9" s="37">
        <f t="shared" si="0"/>
        <v>14933430</v>
      </c>
      <c r="N9" s="37">
        <f t="shared" si="0"/>
        <v>3455151</v>
      </c>
      <c r="O9" s="38">
        <f t="shared" si="0"/>
        <v>3671839</v>
      </c>
    </row>
    <row r="10" spans="1:15" s="36" customFormat="1" ht="15.75" customHeight="1">
      <c r="A10" s="57"/>
      <c r="B10" s="58"/>
      <c r="C10" s="58"/>
      <c r="D10" s="2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8"/>
    </row>
    <row r="11" spans="1:15" s="36" customFormat="1" ht="26.25" customHeight="1">
      <c r="A11" s="57">
        <v>1</v>
      </c>
      <c r="B11" s="58"/>
      <c r="C11" s="59" t="s">
        <v>17</v>
      </c>
      <c r="D11" s="26"/>
      <c r="E11" s="37">
        <v>1096947</v>
      </c>
      <c r="F11" s="37">
        <v>7064048</v>
      </c>
      <c r="G11" s="37">
        <v>0</v>
      </c>
      <c r="H11" s="37">
        <v>14769</v>
      </c>
      <c r="I11" s="37">
        <v>0</v>
      </c>
      <c r="J11" s="37">
        <v>8175764</v>
      </c>
      <c r="K11" s="37">
        <v>7586387</v>
      </c>
      <c r="L11" s="37">
        <v>2745644</v>
      </c>
      <c r="M11" s="37">
        <v>4230350</v>
      </c>
      <c r="N11" s="37">
        <v>610393</v>
      </c>
      <c r="O11" s="38">
        <v>589377</v>
      </c>
    </row>
    <row r="12" spans="1:15" s="36" customFormat="1" ht="26.25" customHeight="1">
      <c r="A12" s="57">
        <v>2</v>
      </c>
      <c r="B12" s="58"/>
      <c r="C12" s="59" t="s">
        <v>18</v>
      </c>
      <c r="D12" s="26"/>
      <c r="E12" s="37">
        <v>0</v>
      </c>
      <c r="F12" s="37">
        <v>2919901</v>
      </c>
      <c r="G12" s="37">
        <v>0</v>
      </c>
      <c r="H12" s="37">
        <v>0</v>
      </c>
      <c r="I12" s="37">
        <v>0</v>
      </c>
      <c r="J12" s="37">
        <v>2919901</v>
      </c>
      <c r="K12" s="37">
        <v>2698432</v>
      </c>
      <c r="L12" s="37">
        <v>891929</v>
      </c>
      <c r="M12" s="37">
        <v>1521800</v>
      </c>
      <c r="N12" s="37">
        <v>284703</v>
      </c>
      <c r="O12" s="38">
        <v>221469</v>
      </c>
    </row>
    <row r="13" spans="1:15" s="36" customFormat="1" ht="26.25" customHeight="1">
      <c r="A13" s="57">
        <v>3</v>
      </c>
      <c r="B13" s="58"/>
      <c r="C13" s="59" t="s">
        <v>19</v>
      </c>
      <c r="D13" s="26"/>
      <c r="E13" s="37">
        <v>0</v>
      </c>
      <c r="F13" s="37">
        <v>4404727</v>
      </c>
      <c r="G13" s="37">
        <v>53834</v>
      </c>
      <c r="H13" s="37">
        <v>94</v>
      </c>
      <c r="I13" s="37">
        <v>0</v>
      </c>
      <c r="J13" s="37">
        <v>4458655</v>
      </c>
      <c r="K13" s="37">
        <v>4122613</v>
      </c>
      <c r="L13" s="37">
        <v>1363580</v>
      </c>
      <c r="M13" s="37">
        <v>2487200</v>
      </c>
      <c r="N13" s="37">
        <v>271833</v>
      </c>
      <c r="O13" s="38">
        <v>336042</v>
      </c>
    </row>
    <row r="14" spans="1:15" s="36" customFormat="1" ht="26.25" customHeight="1">
      <c r="A14" s="57">
        <v>4</v>
      </c>
      <c r="B14" s="58"/>
      <c r="C14" s="59" t="s">
        <v>20</v>
      </c>
      <c r="D14" s="26"/>
      <c r="E14" s="37">
        <v>0</v>
      </c>
      <c r="F14" s="37">
        <v>3158697</v>
      </c>
      <c r="G14" s="37">
        <v>0</v>
      </c>
      <c r="H14" s="37">
        <v>0</v>
      </c>
      <c r="I14" s="37">
        <v>0</v>
      </c>
      <c r="J14" s="37">
        <v>3158697</v>
      </c>
      <c r="K14" s="37">
        <v>2847488</v>
      </c>
      <c r="L14" s="37">
        <v>1003214</v>
      </c>
      <c r="M14" s="37">
        <v>1294900</v>
      </c>
      <c r="N14" s="37">
        <v>549374</v>
      </c>
      <c r="O14" s="38">
        <v>311209</v>
      </c>
    </row>
    <row r="15" spans="1:15" s="36" customFormat="1" ht="26.25" customHeight="1">
      <c r="A15" s="57">
        <v>5</v>
      </c>
      <c r="B15" s="58"/>
      <c r="C15" s="59" t="s">
        <v>21</v>
      </c>
      <c r="D15" s="26"/>
      <c r="E15" s="37">
        <v>35646</v>
      </c>
      <c r="F15" s="37">
        <v>4904974</v>
      </c>
      <c r="G15" s="37">
        <v>6090</v>
      </c>
      <c r="H15" s="37">
        <v>0</v>
      </c>
      <c r="I15" s="37">
        <v>0</v>
      </c>
      <c r="J15" s="37">
        <v>4946710</v>
      </c>
      <c r="K15" s="37">
        <v>4420822</v>
      </c>
      <c r="L15" s="37">
        <v>3163015</v>
      </c>
      <c r="M15" s="37">
        <v>1080300</v>
      </c>
      <c r="N15" s="37">
        <v>177507</v>
      </c>
      <c r="O15" s="38">
        <v>525888</v>
      </c>
    </row>
    <row r="16" spans="1:15" s="36" customFormat="1" ht="26.25" customHeight="1">
      <c r="A16" s="57">
        <v>6</v>
      </c>
      <c r="B16" s="58"/>
      <c r="C16" s="59" t="s">
        <v>22</v>
      </c>
      <c r="D16" s="26"/>
      <c r="E16" s="37">
        <v>19644</v>
      </c>
      <c r="F16" s="37">
        <v>731947</v>
      </c>
      <c r="G16" s="37">
        <v>0</v>
      </c>
      <c r="H16" s="37">
        <v>0</v>
      </c>
      <c r="I16" s="37">
        <v>0</v>
      </c>
      <c r="J16" s="37">
        <v>751591</v>
      </c>
      <c r="K16" s="37">
        <v>561121</v>
      </c>
      <c r="L16" s="37">
        <v>176721</v>
      </c>
      <c r="M16" s="37">
        <v>384400</v>
      </c>
      <c r="N16" s="37">
        <v>0</v>
      </c>
      <c r="O16" s="38">
        <v>190470</v>
      </c>
    </row>
    <row r="17" spans="1:15" s="36" customFormat="1" ht="26.25" customHeight="1">
      <c r="A17" s="57">
        <v>7</v>
      </c>
      <c r="B17" s="58"/>
      <c r="C17" s="59" t="s">
        <v>23</v>
      </c>
      <c r="D17" s="26"/>
      <c r="E17" s="37">
        <v>0</v>
      </c>
      <c r="F17" s="37">
        <v>2059660</v>
      </c>
      <c r="G17" s="37">
        <v>8400</v>
      </c>
      <c r="H17" s="37">
        <v>0</v>
      </c>
      <c r="I17" s="37">
        <v>0</v>
      </c>
      <c r="J17" s="37">
        <v>2068060</v>
      </c>
      <c r="K17" s="37">
        <v>1619541</v>
      </c>
      <c r="L17" s="37">
        <v>967773</v>
      </c>
      <c r="M17" s="37">
        <v>395400</v>
      </c>
      <c r="N17" s="37">
        <v>256368</v>
      </c>
      <c r="O17" s="38">
        <v>448519</v>
      </c>
    </row>
    <row r="18" spans="1:15" s="36" customFormat="1" ht="26.25" customHeight="1">
      <c r="A18" s="57">
        <v>8</v>
      </c>
      <c r="B18" s="58"/>
      <c r="C18" s="59" t="s">
        <v>24</v>
      </c>
      <c r="D18" s="26"/>
      <c r="E18" s="37">
        <v>0</v>
      </c>
      <c r="F18" s="37">
        <v>989336</v>
      </c>
      <c r="G18" s="37">
        <v>0</v>
      </c>
      <c r="H18" s="37">
        <v>0</v>
      </c>
      <c r="I18" s="37">
        <v>0</v>
      </c>
      <c r="J18" s="37">
        <v>989336</v>
      </c>
      <c r="K18" s="37">
        <v>773284</v>
      </c>
      <c r="L18" s="37">
        <v>203116</v>
      </c>
      <c r="M18" s="37">
        <v>265600</v>
      </c>
      <c r="N18" s="37">
        <v>304568</v>
      </c>
      <c r="O18" s="38">
        <v>216052</v>
      </c>
    </row>
    <row r="19" spans="1:15" s="36" customFormat="1" ht="26.25" customHeight="1">
      <c r="A19" s="57">
        <v>9</v>
      </c>
      <c r="B19" s="58"/>
      <c r="C19" s="59" t="s">
        <v>25</v>
      </c>
      <c r="D19" s="26"/>
      <c r="E19" s="37">
        <v>0</v>
      </c>
      <c r="F19" s="37">
        <v>623594</v>
      </c>
      <c r="G19" s="37">
        <v>0</v>
      </c>
      <c r="H19" s="37">
        <v>0</v>
      </c>
      <c r="I19" s="37">
        <v>0</v>
      </c>
      <c r="J19" s="37">
        <v>623594</v>
      </c>
      <c r="K19" s="37">
        <v>548974</v>
      </c>
      <c r="L19" s="37">
        <v>92294</v>
      </c>
      <c r="M19" s="37">
        <v>145100</v>
      </c>
      <c r="N19" s="37">
        <v>311580</v>
      </c>
      <c r="O19" s="38">
        <v>74620</v>
      </c>
    </row>
    <row r="20" spans="1:15" s="36" customFormat="1" ht="26.25" customHeight="1">
      <c r="A20" s="57">
        <v>10</v>
      </c>
      <c r="B20" s="58"/>
      <c r="C20" s="59" t="s">
        <v>26</v>
      </c>
      <c r="D20" s="26"/>
      <c r="E20" s="37">
        <v>0</v>
      </c>
      <c r="F20" s="37">
        <v>448088</v>
      </c>
      <c r="G20" s="37">
        <v>1806</v>
      </c>
      <c r="H20" s="37">
        <v>0</v>
      </c>
      <c r="I20" s="37">
        <v>0</v>
      </c>
      <c r="J20" s="37">
        <v>449894</v>
      </c>
      <c r="K20" s="37">
        <v>324490</v>
      </c>
      <c r="L20" s="37">
        <v>61456</v>
      </c>
      <c r="M20" s="37">
        <v>174300</v>
      </c>
      <c r="N20" s="37">
        <v>88734</v>
      </c>
      <c r="O20" s="38">
        <v>125404</v>
      </c>
    </row>
    <row r="21" spans="1:15" s="36" customFormat="1" ht="26.25" customHeight="1">
      <c r="A21" s="57">
        <v>11</v>
      </c>
      <c r="B21" s="58"/>
      <c r="C21" s="59" t="s">
        <v>27</v>
      </c>
      <c r="D21" s="26"/>
      <c r="E21" s="37">
        <v>172703</v>
      </c>
      <c r="F21" s="37">
        <v>402449</v>
      </c>
      <c r="G21" s="37">
        <v>0</v>
      </c>
      <c r="H21" s="37">
        <v>0</v>
      </c>
      <c r="I21" s="37">
        <v>0</v>
      </c>
      <c r="J21" s="37">
        <v>575152</v>
      </c>
      <c r="K21" s="37">
        <v>513794</v>
      </c>
      <c r="L21" s="37">
        <v>88739</v>
      </c>
      <c r="M21" s="37">
        <v>218000</v>
      </c>
      <c r="N21" s="37">
        <v>207055</v>
      </c>
      <c r="O21" s="38">
        <v>61358</v>
      </c>
    </row>
    <row r="22" spans="1:15" s="36" customFormat="1" ht="26.25" customHeight="1">
      <c r="A22" s="57">
        <v>12</v>
      </c>
      <c r="B22" s="58"/>
      <c r="C22" s="59" t="s">
        <v>28</v>
      </c>
      <c r="D22" s="26"/>
      <c r="E22" s="37">
        <v>81863</v>
      </c>
      <c r="F22" s="37">
        <v>3273250</v>
      </c>
      <c r="G22" s="37">
        <v>0</v>
      </c>
      <c r="H22" s="37">
        <v>0</v>
      </c>
      <c r="I22" s="37">
        <v>0</v>
      </c>
      <c r="J22" s="37">
        <v>3355113</v>
      </c>
      <c r="K22" s="37">
        <v>3067671</v>
      </c>
      <c r="L22" s="37">
        <v>910069</v>
      </c>
      <c r="M22" s="37">
        <v>2095780</v>
      </c>
      <c r="N22" s="37">
        <v>61822</v>
      </c>
      <c r="O22" s="38">
        <v>287442</v>
      </c>
    </row>
    <row r="23" spans="1:15" s="36" customFormat="1" ht="26.25" customHeight="1">
      <c r="A23" s="57">
        <v>13</v>
      </c>
      <c r="B23" s="58"/>
      <c r="C23" s="59" t="s">
        <v>29</v>
      </c>
      <c r="D23" s="26"/>
      <c r="E23" s="37">
        <v>0</v>
      </c>
      <c r="F23" s="37">
        <v>1029004</v>
      </c>
      <c r="G23" s="37">
        <v>0</v>
      </c>
      <c r="H23" s="37">
        <v>0</v>
      </c>
      <c r="I23" s="37">
        <v>0</v>
      </c>
      <c r="J23" s="37">
        <v>1029004</v>
      </c>
      <c r="K23" s="37">
        <v>961353</v>
      </c>
      <c r="L23" s="37">
        <v>524878</v>
      </c>
      <c r="M23" s="37">
        <v>356100</v>
      </c>
      <c r="N23" s="37">
        <v>80375</v>
      </c>
      <c r="O23" s="38">
        <v>67651</v>
      </c>
    </row>
    <row r="24" spans="1:15" s="36" customFormat="1" ht="15.75" customHeight="1">
      <c r="A24" s="57"/>
      <c r="B24" s="58"/>
      <c r="C24" s="59"/>
      <c r="D24" s="2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</row>
    <row r="25" spans="1:15" s="36" customFormat="1" ht="15.75" customHeight="1">
      <c r="A25" s="55" t="s">
        <v>2</v>
      </c>
      <c r="B25" s="56"/>
      <c r="C25" s="56"/>
      <c r="D25" s="25"/>
      <c r="E25" s="37">
        <f>SUM(E11:E23)</f>
        <v>1406803</v>
      </c>
      <c r="F25" s="37">
        <f aca="true" t="shared" si="1" ref="F25:O25">SUM(F11:F23)</f>
        <v>32009675</v>
      </c>
      <c r="G25" s="37">
        <f t="shared" si="1"/>
        <v>70130</v>
      </c>
      <c r="H25" s="37">
        <f t="shared" si="1"/>
        <v>14863</v>
      </c>
      <c r="I25" s="37">
        <f t="shared" si="1"/>
        <v>0</v>
      </c>
      <c r="J25" s="37">
        <f t="shared" si="1"/>
        <v>33501471</v>
      </c>
      <c r="K25" s="37">
        <f t="shared" si="1"/>
        <v>30045970</v>
      </c>
      <c r="L25" s="37">
        <f t="shared" si="1"/>
        <v>12192428</v>
      </c>
      <c r="M25" s="37">
        <f t="shared" si="1"/>
        <v>14649230</v>
      </c>
      <c r="N25" s="37">
        <f t="shared" si="1"/>
        <v>3204312</v>
      </c>
      <c r="O25" s="38">
        <f t="shared" si="1"/>
        <v>3455501</v>
      </c>
    </row>
    <row r="26" spans="1:15" s="36" customFormat="1" ht="15.75" customHeight="1">
      <c r="A26" s="55"/>
      <c r="B26" s="56"/>
      <c r="C26" s="56"/>
      <c r="D26" s="25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</row>
    <row r="27" spans="1:15" s="36" customFormat="1" ht="26.25" customHeight="1">
      <c r="A27" s="57">
        <v>1</v>
      </c>
      <c r="B27" s="58"/>
      <c r="C27" s="59" t="s">
        <v>30</v>
      </c>
      <c r="D27" s="26"/>
      <c r="E27" s="37">
        <v>0</v>
      </c>
      <c r="F27" s="37">
        <v>553917</v>
      </c>
      <c r="G27" s="37">
        <v>0</v>
      </c>
      <c r="H27" s="37">
        <v>0</v>
      </c>
      <c r="I27" s="37">
        <v>0</v>
      </c>
      <c r="J27" s="37">
        <v>553917</v>
      </c>
      <c r="K27" s="37">
        <v>470275</v>
      </c>
      <c r="L27" s="37">
        <v>251376</v>
      </c>
      <c r="M27" s="37">
        <v>123600</v>
      </c>
      <c r="N27" s="37">
        <v>95299</v>
      </c>
      <c r="O27" s="38">
        <v>83642</v>
      </c>
    </row>
    <row r="28" spans="1:15" s="36" customFormat="1" ht="26.25" customHeight="1">
      <c r="A28" s="57">
        <v>2</v>
      </c>
      <c r="B28" s="58"/>
      <c r="C28" s="59" t="s">
        <v>31</v>
      </c>
      <c r="D28" s="26"/>
      <c r="E28" s="37">
        <v>0</v>
      </c>
      <c r="F28" s="37">
        <v>2000</v>
      </c>
      <c r="G28" s="37">
        <v>0</v>
      </c>
      <c r="H28" s="37">
        <v>0</v>
      </c>
      <c r="I28" s="37">
        <v>0</v>
      </c>
      <c r="J28" s="37">
        <v>2000</v>
      </c>
      <c r="K28" s="37">
        <v>0</v>
      </c>
      <c r="L28" s="37">
        <v>0</v>
      </c>
      <c r="M28" s="37">
        <v>0</v>
      </c>
      <c r="N28" s="37">
        <v>0</v>
      </c>
      <c r="O28" s="38">
        <v>2000</v>
      </c>
    </row>
    <row r="29" spans="1:15" s="36" customFormat="1" ht="26.25" customHeight="1">
      <c r="A29" s="57">
        <v>3</v>
      </c>
      <c r="B29" s="58"/>
      <c r="C29" s="59" t="s">
        <v>32</v>
      </c>
      <c r="D29" s="26"/>
      <c r="E29" s="37">
        <v>0</v>
      </c>
      <c r="F29" s="37">
        <v>24045</v>
      </c>
      <c r="G29" s="37">
        <v>0</v>
      </c>
      <c r="H29" s="37">
        <v>0</v>
      </c>
      <c r="I29" s="37">
        <v>0</v>
      </c>
      <c r="J29" s="37">
        <v>24045</v>
      </c>
      <c r="K29" s="37">
        <v>23949</v>
      </c>
      <c r="L29" s="37">
        <v>0</v>
      </c>
      <c r="M29" s="37">
        <v>10100</v>
      </c>
      <c r="N29" s="37">
        <v>13849</v>
      </c>
      <c r="O29" s="38">
        <v>96</v>
      </c>
    </row>
    <row r="30" spans="1:15" s="36" customFormat="1" ht="26.25" customHeight="1">
      <c r="A30" s="57">
        <v>4</v>
      </c>
      <c r="B30" s="58"/>
      <c r="C30" s="59" t="s">
        <v>0</v>
      </c>
      <c r="D30" s="26"/>
      <c r="E30" s="37">
        <v>54482</v>
      </c>
      <c r="F30" s="37">
        <v>105936</v>
      </c>
      <c r="G30" s="37">
        <v>0</v>
      </c>
      <c r="H30" s="37">
        <v>0</v>
      </c>
      <c r="I30" s="37">
        <v>0</v>
      </c>
      <c r="J30" s="37">
        <v>160418</v>
      </c>
      <c r="K30" s="37">
        <v>121757</v>
      </c>
      <c r="L30" s="37">
        <v>39862</v>
      </c>
      <c r="M30" s="37">
        <v>74700</v>
      </c>
      <c r="N30" s="37">
        <v>7195</v>
      </c>
      <c r="O30" s="38">
        <v>38661</v>
      </c>
    </row>
    <row r="31" spans="1:15" s="36" customFormat="1" ht="26.25" customHeight="1">
      <c r="A31" s="57">
        <v>5</v>
      </c>
      <c r="B31" s="58"/>
      <c r="C31" s="59" t="s">
        <v>33</v>
      </c>
      <c r="D31" s="26"/>
      <c r="E31" s="37">
        <v>0</v>
      </c>
      <c r="F31" s="37">
        <v>346153</v>
      </c>
      <c r="G31" s="37">
        <v>0</v>
      </c>
      <c r="H31" s="37">
        <v>0</v>
      </c>
      <c r="I31" s="37">
        <v>0</v>
      </c>
      <c r="J31" s="37">
        <v>346153</v>
      </c>
      <c r="K31" s="37">
        <v>296865</v>
      </c>
      <c r="L31" s="37">
        <v>111469</v>
      </c>
      <c r="M31" s="37">
        <v>50900</v>
      </c>
      <c r="N31" s="37">
        <v>134496</v>
      </c>
      <c r="O31" s="38">
        <v>49288</v>
      </c>
    </row>
    <row r="32" spans="1:15" s="36" customFormat="1" ht="26.25" customHeight="1">
      <c r="A32" s="57">
        <v>6</v>
      </c>
      <c r="B32" s="58"/>
      <c r="C32" s="59" t="s">
        <v>34</v>
      </c>
      <c r="D32" s="26"/>
      <c r="E32" s="37">
        <v>0</v>
      </c>
      <c r="F32" s="37">
        <v>186696</v>
      </c>
      <c r="G32" s="37">
        <v>0</v>
      </c>
      <c r="H32" s="37">
        <v>0</v>
      </c>
      <c r="I32" s="37">
        <v>0</v>
      </c>
      <c r="J32" s="37">
        <v>186696</v>
      </c>
      <c r="K32" s="37">
        <v>144045</v>
      </c>
      <c r="L32" s="37">
        <v>119145</v>
      </c>
      <c r="M32" s="37">
        <v>24900</v>
      </c>
      <c r="N32" s="37">
        <v>0</v>
      </c>
      <c r="O32" s="38">
        <v>42651</v>
      </c>
    </row>
    <row r="33" spans="1:15" s="60" customFormat="1" ht="15.75" customHeight="1">
      <c r="A33" s="57"/>
      <c r="B33" s="58"/>
      <c r="C33" s="59"/>
      <c r="D33" s="2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8"/>
    </row>
    <row r="34" spans="1:15" s="36" customFormat="1" ht="15.75" customHeight="1">
      <c r="A34" s="55" t="s">
        <v>39</v>
      </c>
      <c r="B34" s="56"/>
      <c r="C34" s="56"/>
      <c r="D34" s="25"/>
      <c r="E34" s="37">
        <f aca="true" t="shared" si="2" ref="E34:O34">SUM(E27:E32)</f>
        <v>54482</v>
      </c>
      <c r="F34" s="37">
        <f t="shared" si="2"/>
        <v>1218747</v>
      </c>
      <c r="G34" s="37">
        <f t="shared" si="2"/>
        <v>0</v>
      </c>
      <c r="H34" s="37">
        <f t="shared" si="2"/>
        <v>0</v>
      </c>
      <c r="I34" s="37">
        <f t="shared" si="2"/>
        <v>0</v>
      </c>
      <c r="J34" s="37">
        <f t="shared" si="2"/>
        <v>1273229</v>
      </c>
      <c r="K34" s="37">
        <f t="shared" si="2"/>
        <v>1056891</v>
      </c>
      <c r="L34" s="37">
        <f t="shared" si="2"/>
        <v>521852</v>
      </c>
      <c r="M34" s="37">
        <f t="shared" si="2"/>
        <v>284200</v>
      </c>
      <c r="N34" s="37">
        <f t="shared" si="2"/>
        <v>250839</v>
      </c>
      <c r="O34" s="38">
        <f t="shared" si="2"/>
        <v>216338</v>
      </c>
    </row>
    <row r="35" spans="1:15" s="36" customFormat="1" ht="15.75" customHeight="1" thickBot="1">
      <c r="A35" s="61"/>
      <c r="B35" s="62"/>
      <c r="C35" s="62"/>
      <c r="D35" s="27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/>
    </row>
    <row r="36" spans="4:15" ht="15.75" customHeight="1" hidden="1">
      <c r="D36" s="63" t="s">
        <v>35</v>
      </c>
      <c r="E36" s="64">
        <v>3</v>
      </c>
      <c r="F36" s="64">
        <v>3</v>
      </c>
      <c r="G36" s="64">
        <v>3</v>
      </c>
      <c r="H36" s="64">
        <v>3</v>
      </c>
      <c r="I36" s="64">
        <v>3</v>
      </c>
      <c r="J36" s="64">
        <v>3</v>
      </c>
      <c r="K36" s="64">
        <v>3</v>
      </c>
      <c r="L36" s="64">
        <v>3</v>
      </c>
      <c r="M36" s="64">
        <v>3</v>
      </c>
      <c r="N36" s="64">
        <v>3</v>
      </c>
      <c r="O36" s="64">
        <v>3</v>
      </c>
    </row>
    <row r="37" spans="4:15" ht="15.75" customHeight="1" hidden="1">
      <c r="D37" s="63" t="s">
        <v>36</v>
      </c>
      <c r="E37" s="64">
        <v>10</v>
      </c>
      <c r="F37" s="64">
        <v>10</v>
      </c>
      <c r="G37" s="64">
        <v>10</v>
      </c>
      <c r="H37" s="64">
        <v>10</v>
      </c>
      <c r="I37" s="64">
        <v>10</v>
      </c>
      <c r="J37" s="64">
        <v>10</v>
      </c>
      <c r="K37" s="64">
        <v>10</v>
      </c>
      <c r="L37" s="64">
        <v>10</v>
      </c>
      <c r="M37" s="64">
        <v>10</v>
      </c>
      <c r="N37" s="64">
        <v>10</v>
      </c>
      <c r="O37" s="64">
        <v>10</v>
      </c>
    </row>
    <row r="38" spans="4:15" ht="15.75" customHeight="1" hidden="1">
      <c r="D38" s="63" t="s">
        <v>37</v>
      </c>
      <c r="E38" s="64">
        <v>1</v>
      </c>
      <c r="F38" s="64">
        <v>2</v>
      </c>
      <c r="G38" s="64">
        <v>3</v>
      </c>
      <c r="H38" s="64">
        <v>4</v>
      </c>
      <c r="I38" s="64">
        <v>5</v>
      </c>
      <c r="J38" s="64">
        <v>6</v>
      </c>
      <c r="K38" s="64">
        <v>7</v>
      </c>
      <c r="L38" s="64">
        <v>8</v>
      </c>
      <c r="M38" s="64">
        <v>9</v>
      </c>
      <c r="N38" s="64">
        <v>10</v>
      </c>
      <c r="O38" s="64">
        <v>11</v>
      </c>
    </row>
  </sheetData>
  <sheetProtection/>
  <mergeCells count="1">
    <mergeCell ref="A6:C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colBreaks count="1" manualBreakCount="1">
    <brk id="10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酒井　友加</dc:creator>
  <cp:keywords/>
  <dc:description/>
  <cp:lastModifiedBy>酒井　友加</cp:lastModifiedBy>
  <cp:lastPrinted>2013-03-27T09:20:43Z</cp:lastPrinted>
  <dcterms:created xsi:type="dcterms:W3CDTF">2004-12-29T02:28:16Z</dcterms:created>
  <dcterms:modified xsi:type="dcterms:W3CDTF">2014-03-19T09:28:42Z</dcterms:modified>
  <cp:category/>
  <cp:version/>
  <cp:contentType/>
  <cp:contentStatus/>
</cp:coreProperties>
</file>