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155" windowHeight="9330" activeTab="0"/>
  </bookViews>
  <sheets>
    <sheet name="決算状況" sheetId="1" r:id="rId1"/>
  </sheets>
  <definedNames>
    <definedName name="_xlnm.Print_Area" localSheetId="0">'決算状況'!$A$1:$AO$35</definedName>
    <definedName name="_xlnm.Print_Titles" localSheetId="0">'決算状況'!$A:$D</definedName>
  </definedNames>
  <calcPr fullCalcOnLoad="1"/>
</workbook>
</file>

<file path=xl/sharedStrings.xml><?xml version="1.0" encoding="utf-8"?>
<sst xmlns="http://schemas.openxmlformats.org/spreadsheetml/2006/main" count="72" uniqueCount="72">
  <si>
    <t>田布施町</t>
  </si>
  <si>
    <t>県　　　　計</t>
  </si>
  <si>
    <t>市　　　　計</t>
  </si>
  <si>
    <t>区　　分</t>
  </si>
  <si>
    <t>内　　　　　　　　　　訳</t>
  </si>
  <si>
    <t>(2) 固　定　資　産　税　内　訳</t>
  </si>
  <si>
    <t>内</t>
  </si>
  <si>
    <t>訳</t>
  </si>
  <si>
    <t>内　　　　　　訳</t>
  </si>
  <si>
    <t>合　　　　計</t>
  </si>
  <si>
    <t>(1)市町村民税</t>
  </si>
  <si>
    <t>(2)固定資産税</t>
  </si>
  <si>
    <t>(ｱ)純固定資産税</t>
  </si>
  <si>
    <t>(3)軽自動車税</t>
  </si>
  <si>
    <t>(4)市町村たばこ税</t>
  </si>
  <si>
    <t>(5)鉱産税</t>
  </si>
  <si>
    <t>(6)特別土地保有税</t>
  </si>
  <si>
    <t>国民健康保険税</t>
  </si>
  <si>
    <t>国民健康保険料</t>
  </si>
  <si>
    <t>(ｱ)　個人均等割</t>
  </si>
  <si>
    <t>(ｲ)　所　得　割</t>
  </si>
  <si>
    <t>(ｳ)　法人均等割</t>
  </si>
  <si>
    <t>(ｴ)　法 人 税 割</t>
  </si>
  <si>
    <t>(ｱ)　保　有　分</t>
  </si>
  <si>
    <t>(ｲ)　取　得　分</t>
  </si>
  <si>
    <t>(ｳ)　遊休土地分</t>
  </si>
  <si>
    <t>（ 一 ～ 三 ）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</si>
  <si>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</si>
  <si>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</si>
  <si>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</si>
  <si>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</si>
  <si>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</si>
  <si>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</si>
  <si>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</si>
  <si>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</si>
  <si>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</si>
  <si>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</si>
  <si>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</si>
  <si>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</si>
  <si>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</si>
  <si>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</si>
  <si>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</si>
  <si>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</si>
  <si>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</si>
  <si>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</si>
  <si>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</si>
  <si>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</si>
  <si>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>うち退職所得分</t>
  </si>
  <si>
    <t>(1)入 湯 税</t>
  </si>
  <si>
    <t>(2)事業所税</t>
  </si>
  <si>
    <t>(3)都市計画税</t>
  </si>
  <si>
    <t>(ｱ)　土　　地</t>
  </si>
  <si>
    <t>(ｲ)　家　　屋</t>
  </si>
  <si>
    <t>(4)水利地益税</t>
  </si>
  <si>
    <t>(5)共同施設税</t>
  </si>
  <si>
    <t>(6)宅地開発税</t>
  </si>
  <si>
    <t>（単位 千円）</t>
  </si>
  <si>
    <t>表</t>
  </si>
  <si>
    <t>行</t>
  </si>
  <si>
    <t>列</t>
  </si>
  <si>
    <t>(ｲ)　交付金</t>
  </si>
  <si>
    <t>第２－６表 市町村税の徴収実績（６表関係）－収入済額－</t>
  </si>
  <si>
    <t>一   普　通　税</t>
  </si>
  <si>
    <t>1 法定普通税</t>
  </si>
  <si>
    <t>二  目　的　税</t>
  </si>
  <si>
    <t>1 法定目的税</t>
  </si>
  <si>
    <t>2 法定外目的税</t>
  </si>
  <si>
    <t>三　旧法による税</t>
  </si>
  <si>
    <t>(a)　土　地</t>
  </si>
  <si>
    <t>(b)　家　屋</t>
  </si>
  <si>
    <t>（ｃ）　償却資産</t>
  </si>
  <si>
    <t>2 法定外普通税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</si>
</sst>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Continuous" vertical="center"/>
    </xf>
    <xf numFmtId="0" fontId="5" fillId="0" borderId="18" xfId="0" applyFont="1" applyFill="1" applyBorder="1" applyAlignment="1">
      <alignment horizontal="centerContinuous" vertical="center"/>
    </xf>
    <xf numFmtId="0" fontId="5" fillId="0" borderId="19" xfId="0" applyFont="1" applyFill="1" applyBorder="1" applyAlignment="1">
      <alignment horizontal="centerContinuous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Continuous" vertical="center"/>
    </xf>
    <xf numFmtId="0" fontId="5" fillId="0" borderId="16" xfId="0" applyFont="1" applyFill="1" applyBorder="1" applyAlignment="1">
      <alignment horizontal="centerContinuous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16" xfId="0" applyFont="1" applyFill="1" applyBorder="1" applyAlignment="1">
      <alignment vertical="center" shrinkToFit="1"/>
    </xf>
    <xf numFmtId="0" fontId="5" fillId="0" borderId="20" xfId="0" applyFont="1" applyFill="1" applyBorder="1" applyAlignment="1">
      <alignment vertical="center" shrinkToFit="1"/>
    </xf>
    <xf numFmtId="0" fontId="5" fillId="0" borderId="24" xfId="0" applyFont="1" applyFill="1" applyBorder="1" applyAlignment="1">
      <alignment vertical="center" shrinkToFit="1"/>
    </xf>
    <xf numFmtId="0" fontId="5" fillId="0" borderId="24" xfId="0" applyFont="1" applyFill="1" applyBorder="1" applyAlignment="1" quotePrefix="1">
      <alignment vertical="center" shrinkToFit="1"/>
    </xf>
    <xf numFmtId="0" fontId="5" fillId="0" borderId="16" xfId="0" applyFont="1" applyFill="1" applyBorder="1" applyAlignment="1" quotePrefix="1">
      <alignment vertical="center" shrinkToFit="1"/>
    </xf>
    <xf numFmtId="0" fontId="5" fillId="0" borderId="23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5" fillId="0" borderId="19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vertical="center" shrinkToFit="1"/>
    </xf>
    <xf numFmtId="0" fontId="5" fillId="0" borderId="25" xfId="0" applyFont="1" applyFill="1" applyBorder="1" applyAlignment="1">
      <alignment vertical="center" shrinkToFit="1"/>
    </xf>
    <xf numFmtId="0" fontId="5" fillId="0" borderId="26" xfId="0" applyFont="1" applyFill="1" applyBorder="1" applyAlignment="1">
      <alignment vertical="center" shrinkToFit="1"/>
    </xf>
    <xf numFmtId="0" fontId="5" fillId="0" borderId="1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5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5" fillId="0" borderId="27" xfId="0" applyFont="1" applyBorder="1" applyAlignment="1">
      <alignment horizontal="centerContinuous" vertical="center"/>
    </xf>
    <xf numFmtId="0" fontId="5" fillId="0" borderId="28" xfId="0" applyFont="1" applyFill="1" applyBorder="1" applyAlignment="1">
      <alignment vertical="center" shrinkToFit="1"/>
    </xf>
    <xf numFmtId="0" fontId="5" fillId="0" borderId="22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176" fontId="8" fillId="0" borderId="16" xfId="0" applyNumberFormat="1" applyFont="1" applyBorder="1" applyAlignment="1">
      <alignment vertical="center" shrinkToFit="1"/>
    </xf>
    <xf numFmtId="176" fontId="8" fillId="0" borderId="23" xfId="0" applyNumberFormat="1" applyFont="1" applyBorder="1" applyAlignment="1">
      <alignment vertical="center" shrinkToFit="1"/>
    </xf>
    <xf numFmtId="176" fontId="8" fillId="0" borderId="29" xfId="0" applyNumberFormat="1" applyFont="1" applyBorder="1" applyAlignment="1">
      <alignment vertical="center" shrinkToFit="1"/>
    </xf>
    <xf numFmtId="176" fontId="8" fillId="0" borderId="30" xfId="0" applyNumberFormat="1" applyFont="1" applyBorder="1" applyAlignment="1">
      <alignment vertical="center" shrinkToFit="1"/>
    </xf>
    <xf numFmtId="176" fontId="5" fillId="0" borderId="16" xfId="0" applyNumberFormat="1" applyFont="1" applyBorder="1" applyAlignment="1">
      <alignment vertical="center" shrinkToFit="1"/>
    </xf>
    <xf numFmtId="176" fontId="5" fillId="0" borderId="29" xfId="0" applyNumberFormat="1" applyFont="1" applyBorder="1" applyAlignment="1">
      <alignment vertical="center" shrinkToFit="1"/>
    </xf>
    <xf numFmtId="0" fontId="5" fillId="0" borderId="24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5" fillId="0" borderId="3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right"/>
    </xf>
    <xf numFmtId="0" fontId="5" fillId="0" borderId="32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top"/>
    </xf>
    <xf numFmtId="0" fontId="5" fillId="0" borderId="32" xfId="0" applyFont="1" applyFill="1" applyBorder="1" applyAlignment="1">
      <alignment vertical="center" shrinkToFit="1"/>
    </xf>
    <xf numFmtId="0" fontId="5" fillId="0" borderId="33" xfId="0" applyFont="1" applyFill="1" applyBorder="1" applyAlignment="1">
      <alignment vertical="top" shrinkToFit="1"/>
    </xf>
    <xf numFmtId="0" fontId="5" fillId="0" borderId="18" xfId="0" applyFont="1" applyFill="1" applyBorder="1" applyAlignment="1">
      <alignment vertical="center" shrinkToFit="1"/>
    </xf>
    <xf numFmtId="0" fontId="5" fillId="0" borderId="3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8" fillId="0" borderId="24" xfId="0" applyNumberFormat="1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49" fontId="8" fillId="0" borderId="24" xfId="0" applyNumberFormat="1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/>
    </xf>
    <xf numFmtId="0" fontId="5" fillId="0" borderId="32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5" fillId="0" borderId="3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35" xfId="0" applyFont="1" applyBorder="1" applyAlignment="1">
      <alignment horizontal="centerContinuous" vertical="center"/>
    </xf>
    <xf numFmtId="0" fontId="5" fillId="0" borderId="36" xfId="0" applyFont="1" applyBorder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0" fillId="0" borderId="0" xfId="61" applyFont="1" applyAlignment="1">
      <alignment horizontal="right"/>
      <protection/>
    </xf>
    <xf numFmtId="0" fontId="0" fillId="0" borderId="0" xfId="0" applyFont="1" applyAlignment="1">
      <alignment vertical="center"/>
    </xf>
    <xf numFmtId="0" fontId="0" fillId="0" borderId="0" xfId="61" applyFont="1" applyBorder="1" applyAlignment="1">
      <alignment horizontal="right"/>
      <protection/>
    </xf>
    <xf numFmtId="176" fontId="8" fillId="0" borderId="16" xfId="0" applyNumberFormat="1" applyFont="1" applyFill="1" applyBorder="1" applyAlignment="1">
      <alignment vertical="center" shrinkToFit="1"/>
    </xf>
    <xf numFmtId="176" fontId="8" fillId="0" borderId="29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0" fontId="0" fillId="0" borderId="0" xfId="61" applyFont="1" applyFill="1" applyAlignment="1">
      <alignment horizontal="right"/>
      <protection/>
    </xf>
    <xf numFmtId="0" fontId="0" fillId="0" borderId="0" xfId="0" applyFont="1" applyFill="1" applyAlignment="1">
      <alignment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left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帳票61_06(1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391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 flipH="1" flipV="1">
          <a:off x="391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 flipH="1" flipV="1">
          <a:off x="391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4" name="Line 7"/>
        <xdr:cNvSpPr>
          <a:spLocks/>
        </xdr:cNvSpPr>
      </xdr:nvSpPr>
      <xdr:spPr>
        <a:xfrm flipH="1" flipV="1">
          <a:off x="1449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5" name="Line 8"/>
        <xdr:cNvSpPr>
          <a:spLocks/>
        </xdr:cNvSpPr>
      </xdr:nvSpPr>
      <xdr:spPr>
        <a:xfrm flipH="1" flipV="1">
          <a:off x="1449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6" name="Line 9"/>
        <xdr:cNvSpPr>
          <a:spLocks/>
        </xdr:cNvSpPr>
      </xdr:nvSpPr>
      <xdr:spPr>
        <a:xfrm flipH="1" flipV="1">
          <a:off x="2317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7" name="Line 10"/>
        <xdr:cNvSpPr>
          <a:spLocks/>
        </xdr:cNvSpPr>
      </xdr:nvSpPr>
      <xdr:spPr>
        <a:xfrm flipH="1" flipV="1">
          <a:off x="391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8" name="Line 11"/>
        <xdr:cNvSpPr>
          <a:spLocks/>
        </xdr:cNvSpPr>
      </xdr:nvSpPr>
      <xdr:spPr>
        <a:xfrm flipH="1" flipV="1">
          <a:off x="391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9" name="Line 12"/>
        <xdr:cNvSpPr>
          <a:spLocks/>
        </xdr:cNvSpPr>
      </xdr:nvSpPr>
      <xdr:spPr>
        <a:xfrm flipH="1" flipV="1">
          <a:off x="391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0" name="Line 13"/>
        <xdr:cNvSpPr>
          <a:spLocks/>
        </xdr:cNvSpPr>
      </xdr:nvSpPr>
      <xdr:spPr>
        <a:xfrm flipH="1" flipV="1">
          <a:off x="391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1" name="Line 14"/>
        <xdr:cNvSpPr>
          <a:spLocks/>
        </xdr:cNvSpPr>
      </xdr:nvSpPr>
      <xdr:spPr>
        <a:xfrm flipH="1" flipV="1">
          <a:off x="391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2" name="Line 15"/>
        <xdr:cNvSpPr>
          <a:spLocks/>
        </xdr:cNvSpPr>
      </xdr:nvSpPr>
      <xdr:spPr>
        <a:xfrm flipH="1" flipV="1">
          <a:off x="391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" name="Line 18"/>
        <xdr:cNvSpPr>
          <a:spLocks/>
        </xdr:cNvSpPr>
      </xdr:nvSpPr>
      <xdr:spPr>
        <a:xfrm flipH="1" flipV="1">
          <a:off x="1449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" name="Line 19"/>
        <xdr:cNvSpPr>
          <a:spLocks/>
        </xdr:cNvSpPr>
      </xdr:nvSpPr>
      <xdr:spPr>
        <a:xfrm flipH="1" flipV="1">
          <a:off x="1449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5" name="Line 20"/>
        <xdr:cNvSpPr>
          <a:spLocks/>
        </xdr:cNvSpPr>
      </xdr:nvSpPr>
      <xdr:spPr>
        <a:xfrm flipH="1" flipV="1">
          <a:off x="2317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" name="Line 21"/>
        <xdr:cNvSpPr>
          <a:spLocks/>
        </xdr:cNvSpPr>
      </xdr:nvSpPr>
      <xdr:spPr>
        <a:xfrm flipH="1" flipV="1">
          <a:off x="391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" name="Line 22"/>
        <xdr:cNvSpPr>
          <a:spLocks/>
        </xdr:cNvSpPr>
      </xdr:nvSpPr>
      <xdr:spPr>
        <a:xfrm flipH="1" flipV="1">
          <a:off x="391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8" name="Line 23"/>
        <xdr:cNvSpPr>
          <a:spLocks/>
        </xdr:cNvSpPr>
      </xdr:nvSpPr>
      <xdr:spPr>
        <a:xfrm flipH="1" flipV="1">
          <a:off x="391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9" name="Line 24"/>
        <xdr:cNvSpPr>
          <a:spLocks/>
        </xdr:cNvSpPr>
      </xdr:nvSpPr>
      <xdr:spPr>
        <a:xfrm flipH="1" flipV="1">
          <a:off x="391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20" name="Line 25"/>
        <xdr:cNvSpPr>
          <a:spLocks/>
        </xdr:cNvSpPr>
      </xdr:nvSpPr>
      <xdr:spPr>
        <a:xfrm flipH="1" flipV="1">
          <a:off x="391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21" name="Line 26"/>
        <xdr:cNvSpPr>
          <a:spLocks/>
        </xdr:cNvSpPr>
      </xdr:nvSpPr>
      <xdr:spPr>
        <a:xfrm flipH="1" flipV="1">
          <a:off x="391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2" name="Line 28"/>
        <xdr:cNvSpPr>
          <a:spLocks/>
        </xdr:cNvSpPr>
      </xdr:nvSpPr>
      <xdr:spPr>
        <a:xfrm flipH="1" flipV="1">
          <a:off x="25174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23" name="Line 29"/>
        <xdr:cNvSpPr>
          <a:spLocks/>
        </xdr:cNvSpPr>
      </xdr:nvSpPr>
      <xdr:spPr>
        <a:xfrm flipH="1" flipV="1">
          <a:off x="391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24" name="Line 30"/>
        <xdr:cNvSpPr>
          <a:spLocks/>
        </xdr:cNvSpPr>
      </xdr:nvSpPr>
      <xdr:spPr>
        <a:xfrm flipH="1" flipV="1">
          <a:off x="391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25" name="Line 31"/>
        <xdr:cNvSpPr>
          <a:spLocks/>
        </xdr:cNvSpPr>
      </xdr:nvSpPr>
      <xdr:spPr>
        <a:xfrm flipH="1" flipV="1">
          <a:off x="391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26" name="Line 32"/>
        <xdr:cNvSpPr>
          <a:spLocks/>
        </xdr:cNvSpPr>
      </xdr:nvSpPr>
      <xdr:spPr>
        <a:xfrm flipH="1" flipV="1">
          <a:off x="391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27" name="Line 33"/>
        <xdr:cNvSpPr>
          <a:spLocks/>
        </xdr:cNvSpPr>
      </xdr:nvSpPr>
      <xdr:spPr>
        <a:xfrm flipH="1" flipV="1">
          <a:off x="3917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8" name="Line 34"/>
        <xdr:cNvSpPr>
          <a:spLocks/>
        </xdr:cNvSpPr>
      </xdr:nvSpPr>
      <xdr:spPr>
        <a:xfrm flipH="1" flipV="1">
          <a:off x="1917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9" name="Line 35"/>
        <xdr:cNvSpPr>
          <a:spLocks/>
        </xdr:cNvSpPr>
      </xdr:nvSpPr>
      <xdr:spPr>
        <a:xfrm flipH="1" flipV="1">
          <a:off x="1917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30" name="Line 36"/>
        <xdr:cNvSpPr>
          <a:spLocks/>
        </xdr:cNvSpPr>
      </xdr:nvSpPr>
      <xdr:spPr>
        <a:xfrm flipH="1" flipV="1">
          <a:off x="1917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31" name="Line 37"/>
        <xdr:cNvSpPr>
          <a:spLocks/>
        </xdr:cNvSpPr>
      </xdr:nvSpPr>
      <xdr:spPr>
        <a:xfrm flipH="1" flipV="1">
          <a:off x="1917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32" name="Line 38"/>
        <xdr:cNvSpPr>
          <a:spLocks/>
        </xdr:cNvSpPr>
      </xdr:nvSpPr>
      <xdr:spPr>
        <a:xfrm flipH="1" flipV="1">
          <a:off x="1917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33" name="Line 39"/>
        <xdr:cNvSpPr>
          <a:spLocks/>
        </xdr:cNvSpPr>
      </xdr:nvSpPr>
      <xdr:spPr>
        <a:xfrm flipH="1" flipV="1">
          <a:off x="1917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34" name="Line 40"/>
        <xdr:cNvSpPr>
          <a:spLocks/>
        </xdr:cNvSpPr>
      </xdr:nvSpPr>
      <xdr:spPr>
        <a:xfrm flipH="1" flipV="1">
          <a:off x="19050" y="504825"/>
          <a:ext cx="155257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35" name="Line 45"/>
        <xdr:cNvSpPr>
          <a:spLocks/>
        </xdr:cNvSpPr>
      </xdr:nvSpPr>
      <xdr:spPr>
        <a:xfrm flipH="1" flipV="1">
          <a:off x="9525" y="504825"/>
          <a:ext cx="156210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36" name="Line 55"/>
        <xdr:cNvSpPr>
          <a:spLocks/>
        </xdr:cNvSpPr>
      </xdr:nvSpPr>
      <xdr:spPr>
        <a:xfrm flipH="1" flipV="1">
          <a:off x="9525" y="504825"/>
          <a:ext cx="156210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37" name="Line 56"/>
        <xdr:cNvSpPr>
          <a:spLocks/>
        </xdr:cNvSpPr>
      </xdr:nvSpPr>
      <xdr:spPr>
        <a:xfrm flipH="1" flipV="1">
          <a:off x="9525" y="504825"/>
          <a:ext cx="156210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38" name="Line 66"/>
        <xdr:cNvSpPr>
          <a:spLocks/>
        </xdr:cNvSpPr>
      </xdr:nvSpPr>
      <xdr:spPr>
        <a:xfrm flipH="1" flipV="1">
          <a:off x="9525" y="504825"/>
          <a:ext cx="156210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R41"/>
  <sheetViews>
    <sheetView tabSelected="1" view="pageBreakPreview" zoomScale="85" zoomScaleSheetLayoutView="85" zoomScalePageLayoutView="0" workbookViewId="0" topLeftCell="A1">
      <pane xSplit="4" ySplit="10" topLeftCell="O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9.00390625" defaultRowHeight="17.25" customHeight="1"/>
  <cols>
    <col min="1" max="1" width="2.625" style="1" customWidth="1"/>
    <col min="2" max="2" width="1.75390625" style="1" customWidth="1"/>
    <col min="3" max="3" width="15.00390625" style="1" customWidth="1"/>
    <col min="4" max="4" width="1.25" style="1" customWidth="1"/>
    <col min="5" max="7" width="20.00390625" style="81" customWidth="1"/>
    <col min="8" max="12" width="13.125" style="81" customWidth="1"/>
    <col min="13" max="18" width="11.00390625" style="81" customWidth="1"/>
    <col min="19" max="26" width="13.125" style="81" customWidth="1"/>
    <col min="27" max="27" width="13.125" style="87" customWidth="1"/>
    <col min="28" max="41" width="13.125" style="81" customWidth="1"/>
    <col min="42" max="16384" width="9.00390625" style="81" customWidth="1"/>
  </cols>
  <sheetData>
    <row r="1" spans="1:5" s="2" customFormat="1" ht="17.25" customHeight="1">
      <c r="A1" s="54"/>
      <c r="B1" s="54"/>
      <c r="C1" s="54"/>
      <c r="E1" s="55" t="s">
        <v>61</v>
      </c>
    </row>
    <row r="2" spans="1:41" s="2" customFormat="1" ht="22.5" customHeight="1" thickBot="1">
      <c r="A2" s="54"/>
      <c r="B2" s="54"/>
      <c r="C2" s="54"/>
      <c r="AO2" s="56" t="s">
        <v>56</v>
      </c>
    </row>
    <row r="3" spans="1:41" s="8" customFormat="1" ht="17.25" customHeight="1">
      <c r="A3" s="57"/>
      <c r="B3" s="4"/>
      <c r="C3" s="58"/>
      <c r="D3" s="3"/>
      <c r="E3" s="4"/>
      <c r="F3" s="5"/>
      <c r="G3" s="5"/>
      <c r="H3" s="6"/>
      <c r="I3" s="4"/>
      <c r="J3" s="4"/>
      <c r="K3" s="4"/>
      <c r="L3" s="3"/>
      <c r="M3" s="6"/>
      <c r="N3" s="88" t="s">
        <v>5</v>
      </c>
      <c r="O3" s="88"/>
      <c r="P3" s="88"/>
      <c r="Q3" s="88"/>
      <c r="R3" s="89"/>
      <c r="S3" s="5"/>
      <c r="T3" s="6"/>
      <c r="U3" s="5"/>
      <c r="V3" s="5"/>
      <c r="W3" s="6"/>
      <c r="X3" s="4"/>
      <c r="Y3" s="3"/>
      <c r="Z3" s="5"/>
      <c r="AA3" s="5"/>
      <c r="AB3" s="5"/>
      <c r="AC3" s="3"/>
      <c r="AD3" s="5"/>
      <c r="AE3" s="5"/>
      <c r="AF3" s="6"/>
      <c r="AG3" s="3"/>
      <c r="AH3" s="5"/>
      <c r="AI3" s="3"/>
      <c r="AJ3" s="5"/>
      <c r="AK3" s="6"/>
      <c r="AL3" s="5"/>
      <c r="AM3" s="5"/>
      <c r="AN3" s="5"/>
      <c r="AO3" s="7"/>
    </row>
    <row r="4" spans="1:41" s="8" customFormat="1" ht="17.25" customHeight="1">
      <c r="A4" s="59"/>
      <c r="B4" s="10"/>
      <c r="C4" s="60" t="s">
        <v>3</v>
      </c>
      <c r="D4" s="9"/>
      <c r="E4" s="10"/>
      <c r="F4" s="11"/>
      <c r="G4" s="11"/>
      <c r="H4" s="12" t="s">
        <v>6</v>
      </c>
      <c r="I4" s="13"/>
      <c r="J4" s="13"/>
      <c r="K4" s="13" t="s">
        <v>7</v>
      </c>
      <c r="L4" s="14"/>
      <c r="M4" s="15"/>
      <c r="N4" s="16"/>
      <c r="O4" s="17"/>
      <c r="P4" s="17"/>
      <c r="Q4" s="18"/>
      <c r="R4" s="51"/>
      <c r="S4" s="11"/>
      <c r="T4" s="19"/>
      <c r="U4" s="20"/>
      <c r="V4" s="20"/>
      <c r="W4" s="12" t="s">
        <v>4</v>
      </c>
      <c r="X4" s="13"/>
      <c r="Y4" s="14"/>
      <c r="Z4" s="15"/>
      <c r="AA4" s="15"/>
      <c r="AB4" s="15"/>
      <c r="AC4" s="42"/>
      <c r="AD4" s="15"/>
      <c r="AE4" s="15"/>
      <c r="AF4" s="12" t="s">
        <v>8</v>
      </c>
      <c r="AG4" s="14"/>
      <c r="AH4" s="15"/>
      <c r="AI4" s="42"/>
      <c r="AJ4" s="15"/>
      <c r="AK4" s="16"/>
      <c r="AL4" s="15"/>
      <c r="AM4" s="15" t="s">
        <v>9</v>
      </c>
      <c r="AN4" s="15"/>
      <c r="AO4" s="21"/>
    </row>
    <row r="5" spans="1:41" s="30" customFormat="1" ht="17.25" customHeight="1">
      <c r="A5" s="61"/>
      <c r="B5" s="23"/>
      <c r="C5" s="23"/>
      <c r="D5" s="22"/>
      <c r="E5" s="23" t="s">
        <v>62</v>
      </c>
      <c r="F5" s="24" t="s">
        <v>63</v>
      </c>
      <c r="G5" s="24" t="s">
        <v>10</v>
      </c>
      <c r="H5" s="25"/>
      <c r="I5" s="40"/>
      <c r="J5" s="41"/>
      <c r="K5" s="27"/>
      <c r="L5" s="27"/>
      <c r="M5" s="24" t="s">
        <v>11</v>
      </c>
      <c r="N5" s="24" t="s">
        <v>12</v>
      </c>
      <c r="O5" s="24"/>
      <c r="P5" s="24"/>
      <c r="Q5" s="23"/>
      <c r="R5" s="24" t="s">
        <v>60</v>
      </c>
      <c r="S5" s="24" t="s">
        <v>13</v>
      </c>
      <c r="T5" s="25" t="s">
        <v>14</v>
      </c>
      <c r="U5" s="24" t="s">
        <v>15</v>
      </c>
      <c r="V5" s="24" t="s">
        <v>16</v>
      </c>
      <c r="W5" s="28"/>
      <c r="X5" s="25"/>
      <c r="Y5" s="24"/>
      <c r="Z5" s="24" t="s">
        <v>71</v>
      </c>
      <c r="AA5" s="24" t="s">
        <v>64</v>
      </c>
      <c r="AB5" s="24" t="s">
        <v>65</v>
      </c>
      <c r="AC5" s="22" t="s">
        <v>48</v>
      </c>
      <c r="AD5" s="24" t="s">
        <v>49</v>
      </c>
      <c r="AE5" s="24" t="s">
        <v>50</v>
      </c>
      <c r="AF5" s="28"/>
      <c r="AG5" s="28"/>
      <c r="AH5" s="24" t="s">
        <v>53</v>
      </c>
      <c r="AI5" s="22" t="s">
        <v>54</v>
      </c>
      <c r="AJ5" s="24" t="s">
        <v>55</v>
      </c>
      <c r="AK5" s="24" t="s">
        <v>66</v>
      </c>
      <c r="AL5" s="24" t="s">
        <v>67</v>
      </c>
      <c r="AM5" s="28"/>
      <c r="AN5" s="43" t="s">
        <v>17</v>
      </c>
      <c r="AO5" s="44" t="s">
        <v>18</v>
      </c>
    </row>
    <row r="6" spans="1:41" s="30" customFormat="1" ht="17.25" customHeight="1">
      <c r="A6" s="90" t="s">
        <v>45</v>
      </c>
      <c r="B6" s="91"/>
      <c r="C6" s="91"/>
      <c r="D6" s="22"/>
      <c r="E6" s="23"/>
      <c r="F6" s="24"/>
      <c r="G6" s="24"/>
      <c r="H6" s="24" t="s">
        <v>19</v>
      </c>
      <c r="I6" s="24" t="s">
        <v>20</v>
      </c>
      <c r="J6" s="26" t="s">
        <v>47</v>
      </c>
      <c r="K6" s="24" t="s">
        <v>21</v>
      </c>
      <c r="L6" s="24" t="s">
        <v>22</v>
      </c>
      <c r="M6" s="24"/>
      <c r="N6" s="25"/>
      <c r="O6" s="52" t="s">
        <v>68</v>
      </c>
      <c r="P6" s="52" t="s">
        <v>69</v>
      </c>
      <c r="Q6" s="53" t="s">
        <v>70</v>
      </c>
      <c r="R6" s="24"/>
      <c r="S6" s="24"/>
      <c r="T6" s="25"/>
      <c r="U6" s="24"/>
      <c r="V6" s="24"/>
      <c r="W6" s="24" t="s">
        <v>23</v>
      </c>
      <c r="X6" s="24" t="s">
        <v>24</v>
      </c>
      <c r="Y6" s="24" t="s">
        <v>25</v>
      </c>
      <c r="Z6" s="24"/>
      <c r="AA6" s="24"/>
      <c r="AB6" s="24"/>
      <c r="AC6" s="22"/>
      <c r="AD6" s="24"/>
      <c r="AE6" s="24"/>
      <c r="AF6" s="24" t="s">
        <v>51</v>
      </c>
      <c r="AG6" s="24" t="s">
        <v>52</v>
      </c>
      <c r="AH6" s="24"/>
      <c r="AI6" s="22"/>
      <c r="AJ6" s="24"/>
      <c r="AK6" s="25"/>
      <c r="AL6" s="24"/>
      <c r="AM6" s="24" t="s">
        <v>26</v>
      </c>
      <c r="AN6" s="24"/>
      <c r="AO6" s="29"/>
    </row>
    <row r="7" spans="1:41" s="30" customFormat="1" ht="17.25" customHeight="1">
      <c r="A7" s="62"/>
      <c r="B7" s="63"/>
      <c r="C7" s="63"/>
      <c r="D7" s="31"/>
      <c r="E7" s="32"/>
      <c r="F7" s="33"/>
      <c r="G7" s="33"/>
      <c r="H7" s="32"/>
      <c r="I7" s="33"/>
      <c r="J7" s="33"/>
      <c r="K7" s="33"/>
      <c r="L7" s="33"/>
      <c r="M7" s="33"/>
      <c r="N7" s="32"/>
      <c r="O7" s="33"/>
      <c r="P7" s="33"/>
      <c r="Q7" s="32"/>
      <c r="R7" s="33"/>
      <c r="S7" s="33"/>
      <c r="T7" s="32"/>
      <c r="U7" s="33"/>
      <c r="V7" s="33"/>
      <c r="W7" s="33"/>
      <c r="X7" s="33"/>
      <c r="Y7" s="33"/>
      <c r="Z7" s="33"/>
      <c r="AA7" s="33"/>
      <c r="AB7" s="33"/>
      <c r="AC7" s="31"/>
      <c r="AD7" s="33"/>
      <c r="AE7" s="33"/>
      <c r="AF7" s="33"/>
      <c r="AG7" s="33"/>
      <c r="AH7" s="33"/>
      <c r="AI7" s="31"/>
      <c r="AJ7" s="33"/>
      <c r="AK7" s="32"/>
      <c r="AL7" s="33"/>
      <c r="AM7" s="33"/>
      <c r="AN7" s="33"/>
      <c r="AO7" s="34"/>
    </row>
    <row r="8" spans="1:41" s="71" customFormat="1" ht="15" customHeight="1">
      <c r="A8" s="64"/>
      <c r="B8" s="65"/>
      <c r="C8" s="10"/>
      <c r="D8" s="9"/>
      <c r="E8" s="66"/>
      <c r="F8" s="67"/>
      <c r="G8" s="67"/>
      <c r="H8" s="67"/>
      <c r="I8" s="67"/>
      <c r="J8" s="68"/>
      <c r="K8" s="67"/>
      <c r="L8" s="67"/>
      <c r="M8" s="69"/>
      <c r="N8" s="69"/>
      <c r="O8" s="69"/>
      <c r="P8" s="69"/>
      <c r="Q8" s="69"/>
      <c r="R8" s="69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70"/>
    </row>
    <row r="9" spans="1:41" s="36" customFormat="1" ht="15" customHeight="1">
      <c r="A9" s="72" t="s">
        <v>1</v>
      </c>
      <c r="B9" s="73"/>
      <c r="C9" s="73"/>
      <c r="D9" s="37"/>
      <c r="E9" s="45">
        <f aca="true" t="shared" si="0" ref="E9:AO9">E25+E34</f>
        <v>185037294</v>
      </c>
      <c r="F9" s="45">
        <f t="shared" si="0"/>
        <v>185037294</v>
      </c>
      <c r="G9" s="45">
        <f t="shared" si="0"/>
        <v>83899470</v>
      </c>
      <c r="H9" s="45">
        <f t="shared" si="0"/>
        <v>2010464</v>
      </c>
      <c r="I9" s="45">
        <f t="shared" si="0"/>
        <v>63667475</v>
      </c>
      <c r="J9" s="45">
        <f t="shared" si="0"/>
        <v>813274</v>
      </c>
      <c r="K9" s="45">
        <f t="shared" si="0"/>
        <v>3873999</v>
      </c>
      <c r="L9" s="45">
        <f t="shared" si="0"/>
        <v>14347532</v>
      </c>
      <c r="M9" s="49">
        <f t="shared" si="0"/>
        <v>88880043</v>
      </c>
      <c r="N9" s="49">
        <f t="shared" si="0"/>
        <v>87871553</v>
      </c>
      <c r="O9" s="49">
        <f t="shared" si="0"/>
        <v>29503074</v>
      </c>
      <c r="P9" s="49">
        <f t="shared" si="0"/>
        <v>34904896</v>
      </c>
      <c r="Q9" s="49">
        <f t="shared" si="0"/>
        <v>23463583</v>
      </c>
      <c r="R9" s="49">
        <f t="shared" si="0"/>
        <v>1008490</v>
      </c>
      <c r="S9" s="45">
        <f t="shared" si="0"/>
        <v>2996452</v>
      </c>
      <c r="T9" s="45">
        <f t="shared" si="0"/>
        <v>9194868</v>
      </c>
      <c r="U9" s="45">
        <f t="shared" si="0"/>
        <v>60017</v>
      </c>
      <c r="V9" s="45">
        <f t="shared" si="0"/>
        <v>6444</v>
      </c>
      <c r="W9" s="45">
        <f t="shared" si="0"/>
        <v>5310</v>
      </c>
      <c r="X9" s="45">
        <f t="shared" si="0"/>
        <v>1134</v>
      </c>
      <c r="Y9" s="45">
        <f t="shared" si="0"/>
        <v>0</v>
      </c>
      <c r="Z9" s="45">
        <f t="shared" si="0"/>
        <v>0</v>
      </c>
      <c r="AA9" s="83">
        <f t="shared" si="0"/>
        <v>10491014</v>
      </c>
      <c r="AB9" s="45">
        <f t="shared" si="0"/>
        <v>10491014</v>
      </c>
      <c r="AC9" s="45">
        <f t="shared" si="0"/>
        <v>243557</v>
      </c>
      <c r="AD9" s="45">
        <f t="shared" si="0"/>
        <v>0</v>
      </c>
      <c r="AE9" s="45">
        <f t="shared" si="0"/>
        <v>10247457</v>
      </c>
      <c r="AF9" s="45">
        <f t="shared" si="0"/>
        <v>5280144</v>
      </c>
      <c r="AG9" s="45">
        <f t="shared" si="0"/>
        <v>4967313</v>
      </c>
      <c r="AH9" s="45">
        <f t="shared" si="0"/>
        <v>0</v>
      </c>
      <c r="AI9" s="45">
        <f t="shared" si="0"/>
        <v>0</v>
      </c>
      <c r="AJ9" s="45">
        <f t="shared" si="0"/>
        <v>0</v>
      </c>
      <c r="AK9" s="45">
        <f t="shared" si="0"/>
        <v>0</v>
      </c>
      <c r="AL9" s="45">
        <f t="shared" si="0"/>
        <v>0</v>
      </c>
      <c r="AM9" s="45">
        <f t="shared" si="0"/>
        <v>195528308</v>
      </c>
      <c r="AN9" s="45">
        <f t="shared" si="0"/>
        <v>5563457</v>
      </c>
      <c r="AO9" s="46">
        <f t="shared" si="0"/>
        <v>29396490</v>
      </c>
    </row>
    <row r="10" spans="1:41" s="36" customFormat="1" ht="15" customHeight="1">
      <c r="A10" s="74"/>
      <c r="B10" s="75"/>
      <c r="C10" s="75"/>
      <c r="D10" s="35"/>
      <c r="E10" s="45"/>
      <c r="F10" s="45"/>
      <c r="G10" s="45"/>
      <c r="H10" s="45"/>
      <c r="I10" s="45"/>
      <c r="J10" s="45"/>
      <c r="K10" s="45"/>
      <c r="L10" s="45"/>
      <c r="M10" s="49"/>
      <c r="N10" s="49"/>
      <c r="O10" s="49"/>
      <c r="P10" s="49"/>
      <c r="Q10" s="49"/>
      <c r="R10" s="49"/>
      <c r="S10" s="45"/>
      <c r="T10" s="45"/>
      <c r="U10" s="45"/>
      <c r="V10" s="45"/>
      <c r="W10" s="45"/>
      <c r="X10" s="45"/>
      <c r="Y10" s="45"/>
      <c r="Z10" s="45"/>
      <c r="AA10" s="83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6"/>
    </row>
    <row r="11" spans="1:41" s="36" customFormat="1" ht="26.25" customHeight="1">
      <c r="A11" s="74">
        <v>1</v>
      </c>
      <c r="B11" s="75"/>
      <c r="C11" s="76" t="s">
        <v>27</v>
      </c>
      <c r="D11" s="35"/>
      <c r="E11" s="45">
        <v>32384336</v>
      </c>
      <c r="F11" s="45">
        <v>32384336</v>
      </c>
      <c r="G11" s="45">
        <v>15697270</v>
      </c>
      <c r="H11" s="45">
        <v>382450</v>
      </c>
      <c r="I11" s="45">
        <v>11924667</v>
      </c>
      <c r="J11" s="45">
        <v>144980</v>
      </c>
      <c r="K11" s="45">
        <v>660233</v>
      </c>
      <c r="L11" s="45">
        <v>2729920</v>
      </c>
      <c r="M11" s="49">
        <v>14281328</v>
      </c>
      <c r="N11" s="49">
        <v>14108983</v>
      </c>
      <c r="O11" s="49">
        <v>4568429</v>
      </c>
      <c r="P11" s="49">
        <v>6374814</v>
      </c>
      <c r="Q11" s="49">
        <v>3165740</v>
      </c>
      <c r="R11" s="49">
        <v>172345</v>
      </c>
      <c r="S11" s="45">
        <v>535041</v>
      </c>
      <c r="T11" s="45">
        <v>1870677</v>
      </c>
      <c r="U11" s="45">
        <v>0</v>
      </c>
      <c r="V11" s="45">
        <v>20</v>
      </c>
      <c r="W11" s="45">
        <v>20</v>
      </c>
      <c r="X11" s="45">
        <v>0</v>
      </c>
      <c r="Y11" s="45">
        <v>0</v>
      </c>
      <c r="Z11" s="45">
        <v>0</v>
      </c>
      <c r="AA11" s="83">
        <v>1508207</v>
      </c>
      <c r="AB11" s="45">
        <v>1508207</v>
      </c>
      <c r="AC11" s="45">
        <v>35869</v>
      </c>
      <c r="AD11" s="45">
        <v>0</v>
      </c>
      <c r="AE11" s="45">
        <v>1472338</v>
      </c>
      <c r="AF11" s="45">
        <v>703315</v>
      </c>
      <c r="AG11" s="45">
        <v>769023</v>
      </c>
      <c r="AH11" s="45">
        <v>0</v>
      </c>
      <c r="AI11" s="45">
        <v>0</v>
      </c>
      <c r="AJ11" s="45">
        <v>0</v>
      </c>
      <c r="AK11" s="45">
        <v>0</v>
      </c>
      <c r="AL11" s="45">
        <v>0</v>
      </c>
      <c r="AM11" s="45">
        <v>33892543</v>
      </c>
      <c r="AN11" s="45">
        <v>259</v>
      </c>
      <c r="AO11" s="46">
        <v>6545997</v>
      </c>
    </row>
    <row r="12" spans="1:41" s="36" customFormat="1" ht="26.25" customHeight="1">
      <c r="A12" s="74">
        <v>2</v>
      </c>
      <c r="B12" s="75"/>
      <c r="C12" s="76" t="s">
        <v>28</v>
      </c>
      <c r="D12" s="35"/>
      <c r="E12" s="45">
        <v>22575343</v>
      </c>
      <c r="F12" s="45">
        <v>22575343</v>
      </c>
      <c r="G12" s="45">
        <v>10763907</v>
      </c>
      <c r="H12" s="45">
        <v>236898</v>
      </c>
      <c r="I12" s="45">
        <v>8101628</v>
      </c>
      <c r="J12" s="45">
        <v>84851</v>
      </c>
      <c r="K12" s="45">
        <v>417390</v>
      </c>
      <c r="L12" s="45">
        <v>2007991</v>
      </c>
      <c r="M12" s="49">
        <v>10362155</v>
      </c>
      <c r="N12" s="49">
        <v>10167517</v>
      </c>
      <c r="O12" s="49">
        <v>3178061</v>
      </c>
      <c r="P12" s="49">
        <v>4378354</v>
      </c>
      <c r="Q12" s="49">
        <v>2611102</v>
      </c>
      <c r="R12" s="49">
        <v>194638</v>
      </c>
      <c r="S12" s="45">
        <v>333304</v>
      </c>
      <c r="T12" s="45">
        <v>1115977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83">
        <v>1660210</v>
      </c>
      <c r="AB12" s="45">
        <v>1660210</v>
      </c>
      <c r="AC12" s="45">
        <v>953</v>
      </c>
      <c r="AD12" s="45">
        <v>0</v>
      </c>
      <c r="AE12" s="45">
        <v>1659257</v>
      </c>
      <c r="AF12" s="45">
        <v>800557</v>
      </c>
      <c r="AG12" s="45">
        <v>858700</v>
      </c>
      <c r="AH12" s="45">
        <v>0</v>
      </c>
      <c r="AI12" s="45">
        <v>0</v>
      </c>
      <c r="AJ12" s="45">
        <v>0</v>
      </c>
      <c r="AK12" s="45">
        <v>0</v>
      </c>
      <c r="AL12" s="45">
        <v>0</v>
      </c>
      <c r="AM12" s="45">
        <v>24235553</v>
      </c>
      <c r="AN12" s="45">
        <v>524</v>
      </c>
      <c r="AO12" s="46">
        <v>3760372</v>
      </c>
    </row>
    <row r="13" spans="1:41" s="36" customFormat="1" ht="26.25" customHeight="1">
      <c r="A13" s="74">
        <v>3</v>
      </c>
      <c r="B13" s="75"/>
      <c r="C13" s="76" t="s">
        <v>29</v>
      </c>
      <c r="D13" s="35"/>
      <c r="E13" s="45">
        <v>24208345</v>
      </c>
      <c r="F13" s="45">
        <v>24208345</v>
      </c>
      <c r="G13" s="45">
        <v>12042225</v>
      </c>
      <c r="H13" s="45">
        <v>272326</v>
      </c>
      <c r="I13" s="45">
        <v>9159975</v>
      </c>
      <c r="J13" s="45">
        <v>113271</v>
      </c>
      <c r="K13" s="45">
        <v>642102</v>
      </c>
      <c r="L13" s="45">
        <v>1967822</v>
      </c>
      <c r="M13" s="49">
        <v>10584152</v>
      </c>
      <c r="N13" s="49">
        <v>10471202</v>
      </c>
      <c r="O13" s="49">
        <v>3761453</v>
      </c>
      <c r="P13" s="49">
        <v>5108694</v>
      </c>
      <c r="Q13" s="49">
        <v>1601055</v>
      </c>
      <c r="R13" s="49">
        <v>112950</v>
      </c>
      <c r="S13" s="45">
        <v>413535</v>
      </c>
      <c r="T13" s="45">
        <v>1168399</v>
      </c>
      <c r="U13" s="45">
        <v>34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83">
        <v>1538476</v>
      </c>
      <c r="AB13" s="45">
        <v>1538476</v>
      </c>
      <c r="AC13" s="45">
        <v>82059</v>
      </c>
      <c r="AD13" s="45">
        <v>0</v>
      </c>
      <c r="AE13" s="45">
        <v>1456417</v>
      </c>
      <c r="AF13" s="45">
        <v>700711</v>
      </c>
      <c r="AG13" s="45">
        <v>755706</v>
      </c>
      <c r="AH13" s="45">
        <v>0</v>
      </c>
      <c r="AI13" s="45">
        <v>0</v>
      </c>
      <c r="AJ13" s="45">
        <v>0</v>
      </c>
      <c r="AK13" s="45">
        <v>0</v>
      </c>
      <c r="AL13" s="45">
        <v>0</v>
      </c>
      <c r="AM13" s="45">
        <v>25746821</v>
      </c>
      <c r="AN13" s="45">
        <v>10859</v>
      </c>
      <c r="AO13" s="46">
        <v>4273250</v>
      </c>
    </row>
    <row r="14" spans="1:41" s="36" customFormat="1" ht="26.25" customHeight="1">
      <c r="A14" s="74">
        <v>4</v>
      </c>
      <c r="B14" s="75"/>
      <c r="C14" s="76" t="s">
        <v>30</v>
      </c>
      <c r="D14" s="35"/>
      <c r="E14" s="45">
        <v>5148634</v>
      </c>
      <c r="F14" s="45">
        <v>5148634</v>
      </c>
      <c r="G14" s="45">
        <v>2182938</v>
      </c>
      <c r="H14" s="45">
        <v>73146</v>
      </c>
      <c r="I14" s="45">
        <v>1805999</v>
      </c>
      <c r="J14" s="45">
        <v>15966</v>
      </c>
      <c r="K14" s="45">
        <v>131842</v>
      </c>
      <c r="L14" s="45">
        <v>171951</v>
      </c>
      <c r="M14" s="49">
        <v>2548918</v>
      </c>
      <c r="N14" s="49">
        <v>2496132</v>
      </c>
      <c r="O14" s="49">
        <v>900874</v>
      </c>
      <c r="P14" s="49">
        <v>1093426</v>
      </c>
      <c r="Q14" s="49">
        <v>501832</v>
      </c>
      <c r="R14" s="49">
        <v>52786</v>
      </c>
      <c r="S14" s="45">
        <v>127311</v>
      </c>
      <c r="T14" s="45">
        <v>289467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83">
        <v>429476</v>
      </c>
      <c r="AB14" s="45">
        <v>429476</v>
      </c>
      <c r="AC14" s="45">
        <v>50416</v>
      </c>
      <c r="AD14" s="45">
        <v>0</v>
      </c>
      <c r="AE14" s="45">
        <v>379060</v>
      </c>
      <c r="AF14" s="45">
        <v>198997</v>
      </c>
      <c r="AG14" s="45">
        <v>180063</v>
      </c>
      <c r="AH14" s="45">
        <v>0</v>
      </c>
      <c r="AI14" s="45">
        <v>0</v>
      </c>
      <c r="AJ14" s="45">
        <v>0</v>
      </c>
      <c r="AK14" s="45">
        <v>0</v>
      </c>
      <c r="AL14" s="45">
        <v>0</v>
      </c>
      <c r="AM14" s="45">
        <v>5578110</v>
      </c>
      <c r="AN14" s="45">
        <v>764</v>
      </c>
      <c r="AO14" s="46">
        <v>1703401</v>
      </c>
    </row>
    <row r="15" spans="1:41" s="36" customFormat="1" ht="26.25" customHeight="1">
      <c r="A15" s="74">
        <v>5</v>
      </c>
      <c r="B15" s="75"/>
      <c r="C15" s="76" t="s">
        <v>31</v>
      </c>
      <c r="D15" s="35"/>
      <c r="E15" s="45">
        <v>15204042</v>
      </c>
      <c r="F15" s="45">
        <v>15204042</v>
      </c>
      <c r="G15" s="45">
        <v>6838391</v>
      </c>
      <c r="H15" s="45">
        <v>167516</v>
      </c>
      <c r="I15" s="45">
        <v>5235255</v>
      </c>
      <c r="J15" s="45">
        <v>70890</v>
      </c>
      <c r="K15" s="45">
        <v>283138</v>
      </c>
      <c r="L15" s="45">
        <v>1152482</v>
      </c>
      <c r="M15" s="49">
        <v>7343537</v>
      </c>
      <c r="N15" s="49">
        <v>7295541</v>
      </c>
      <c r="O15" s="49">
        <v>2550039</v>
      </c>
      <c r="P15" s="49">
        <v>2911701</v>
      </c>
      <c r="Q15" s="49">
        <v>1833801</v>
      </c>
      <c r="R15" s="49">
        <v>47996</v>
      </c>
      <c r="S15" s="45">
        <v>239024</v>
      </c>
      <c r="T15" s="45">
        <v>776666</v>
      </c>
      <c r="U15" s="45">
        <v>0</v>
      </c>
      <c r="V15" s="45">
        <v>6424</v>
      </c>
      <c r="W15" s="45">
        <v>5290</v>
      </c>
      <c r="X15" s="45">
        <v>1134</v>
      </c>
      <c r="Y15" s="45">
        <v>0</v>
      </c>
      <c r="Z15" s="45">
        <v>0</v>
      </c>
      <c r="AA15" s="83">
        <v>1089538</v>
      </c>
      <c r="AB15" s="45">
        <v>1089538</v>
      </c>
      <c r="AC15" s="45">
        <v>0</v>
      </c>
      <c r="AD15" s="45">
        <v>0</v>
      </c>
      <c r="AE15" s="45">
        <v>1089538</v>
      </c>
      <c r="AF15" s="45">
        <v>576749</v>
      </c>
      <c r="AG15" s="45">
        <v>512789</v>
      </c>
      <c r="AH15" s="45">
        <v>0</v>
      </c>
      <c r="AI15" s="45">
        <v>0</v>
      </c>
      <c r="AJ15" s="45">
        <v>0</v>
      </c>
      <c r="AK15" s="45">
        <v>0</v>
      </c>
      <c r="AL15" s="45">
        <v>0</v>
      </c>
      <c r="AM15" s="45">
        <v>16293580</v>
      </c>
      <c r="AN15" s="45">
        <v>0</v>
      </c>
      <c r="AO15" s="46">
        <v>2695307</v>
      </c>
    </row>
    <row r="16" spans="1:41" s="36" customFormat="1" ht="26.25" customHeight="1">
      <c r="A16" s="74">
        <v>6</v>
      </c>
      <c r="B16" s="75"/>
      <c r="C16" s="76" t="s">
        <v>32</v>
      </c>
      <c r="D16" s="35"/>
      <c r="E16" s="45">
        <v>8432767</v>
      </c>
      <c r="F16" s="45">
        <v>8432767</v>
      </c>
      <c r="G16" s="45">
        <v>3578461</v>
      </c>
      <c r="H16" s="45">
        <v>80607</v>
      </c>
      <c r="I16" s="45">
        <v>2737874</v>
      </c>
      <c r="J16" s="45">
        <v>26503</v>
      </c>
      <c r="K16" s="45">
        <v>185908</v>
      </c>
      <c r="L16" s="45">
        <v>574072</v>
      </c>
      <c r="M16" s="49">
        <v>4371202</v>
      </c>
      <c r="N16" s="49">
        <v>4294100</v>
      </c>
      <c r="O16" s="49">
        <v>1794819</v>
      </c>
      <c r="P16" s="49">
        <v>1488757</v>
      </c>
      <c r="Q16" s="49">
        <v>1010524</v>
      </c>
      <c r="R16" s="49">
        <v>77102</v>
      </c>
      <c r="S16" s="45">
        <v>119568</v>
      </c>
      <c r="T16" s="45">
        <v>363536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83">
        <v>767974</v>
      </c>
      <c r="AB16" s="45">
        <v>767974</v>
      </c>
      <c r="AC16" s="45">
        <v>2679</v>
      </c>
      <c r="AD16" s="45">
        <v>0</v>
      </c>
      <c r="AE16" s="45">
        <v>765295</v>
      </c>
      <c r="AF16" s="45">
        <v>456748</v>
      </c>
      <c r="AG16" s="45">
        <v>308547</v>
      </c>
      <c r="AH16" s="45">
        <v>0</v>
      </c>
      <c r="AI16" s="45">
        <v>0</v>
      </c>
      <c r="AJ16" s="45">
        <v>0</v>
      </c>
      <c r="AK16" s="45">
        <v>0</v>
      </c>
      <c r="AL16" s="45">
        <v>0</v>
      </c>
      <c r="AM16" s="45">
        <v>9200741</v>
      </c>
      <c r="AN16" s="45">
        <v>1297229</v>
      </c>
      <c r="AO16" s="46">
        <v>0</v>
      </c>
    </row>
    <row r="17" spans="1:41" s="36" customFormat="1" ht="26.25" customHeight="1">
      <c r="A17" s="74">
        <v>7</v>
      </c>
      <c r="B17" s="75"/>
      <c r="C17" s="76" t="s">
        <v>33</v>
      </c>
      <c r="D17" s="35"/>
      <c r="E17" s="45">
        <v>17853658</v>
      </c>
      <c r="F17" s="45">
        <v>17853658</v>
      </c>
      <c r="G17" s="45">
        <v>8072427</v>
      </c>
      <c r="H17" s="45">
        <v>196669</v>
      </c>
      <c r="I17" s="45">
        <v>6337352</v>
      </c>
      <c r="J17" s="45">
        <v>90766</v>
      </c>
      <c r="K17" s="45">
        <v>350410</v>
      </c>
      <c r="L17" s="45">
        <v>1187996</v>
      </c>
      <c r="M17" s="49">
        <v>8568062</v>
      </c>
      <c r="N17" s="49">
        <v>8420405</v>
      </c>
      <c r="O17" s="49">
        <v>3290591</v>
      </c>
      <c r="P17" s="49">
        <v>3220287</v>
      </c>
      <c r="Q17" s="49">
        <v>1909527</v>
      </c>
      <c r="R17" s="49">
        <v>147657</v>
      </c>
      <c r="S17" s="45">
        <v>302687</v>
      </c>
      <c r="T17" s="45">
        <v>910482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83">
        <v>689681</v>
      </c>
      <c r="AB17" s="45">
        <v>689681</v>
      </c>
      <c r="AC17" s="45">
        <v>9716</v>
      </c>
      <c r="AD17" s="45">
        <v>0</v>
      </c>
      <c r="AE17" s="45">
        <v>679965</v>
      </c>
      <c r="AF17" s="45">
        <v>357366</v>
      </c>
      <c r="AG17" s="45">
        <v>322599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18543339</v>
      </c>
      <c r="AN17" s="45">
        <v>5833</v>
      </c>
      <c r="AO17" s="46">
        <v>3901331</v>
      </c>
    </row>
    <row r="18" spans="1:41" s="36" customFormat="1" ht="26.25" customHeight="1">
      <c r="A18" s="74">
        <v>8</v>
      </c>
      <c r="B18" s="75"/>
      <c r="C18" s="76" t="s">
        <v>34</v>
      </c>
      <c r="D18" s="35"/>
      <c r="E18" s="45">
        <v>7708176</v>
      </c>
      <c r="F18" s="45">
        <v>7708176</v>
      </c>
      <c r="G18" s="45">
        <v>3659887</v>
      </c>
      <c r="H18" s="45">
        <v>77017</v>
      </c>
      <c r="I18" s="45">
        <v>2539664</v>
      </c>
      <c r="J18" s="45">
        <v>61044</v>
      </c>
      <c r="K18" s="45">
        <v>125650</v>
      </c>
      <c r="L18" s="45">
        <v>917556</v>
      </c>
      <c r="M18" s="49">
        <v>3633364</v>
      </c>
      <c r="N18" s="49">
        <v>3615208</v>
      </c>
      <c r="O18" s="49">
        <v>1230371</v>
      </c>
      <c r="P18" s="49">
        <v>1279351</v>
      </c>
      <c r="Q18" s="49">
        <v>1105486</v>
      </c>
      <c r="R18" s="49">
        <v>18156</v>
      </c>
      <c r="S18" s="45">
        <v>105422</v>
      </c>
      <c r="T18" s="45">
        <v>309503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83">
        <v>531523</v>
      </c>
      <c r="AB18" s="45">
        <v>531523</v>
      </c>
      <c r="AC18" s="45">
        <v>5390</v>
      </c>
      <c r="AD18" s="45">
        <v>0</v>
      </c>
      <c r="AE18" s="45">
        <v>526133</v>
      </c>
      <c r="AF18" s="45">
        <v>295940</v>
      </c>
      <c r="AG18" s="45">
        <v>230193</v>
      </c>
      <c r="AH18" s="45">
        <v>0</v>
      </c>
      <c r="AI18" s="45">
        <v>0</v>
      </c>
      <c r="AJ18" s="45">
        <v>0</v>
      </c>
      <c r="AK18" s="45">
        <v>0</v>
      </c>
      <c r="AL18" s="45">
        <v>0</v>
      </c>
      <c r="AM18" s="45">
        <v>8239699</v>
      </c>
      <c r="AN18" s="45">
        <v>1403182</v>
      </c>
      <c r="AO18" s="46">
        <v>0</v>
      </c>
    </row>
    <row r="19" spans="1:41" s="36" customFormat="1" ht="26.25" customHeight="1">
      <c r="A19" s="74">
        <v>9</v>
      </c>
      <c r="B19" s="75"/>
      <c r="C19" s="76" t="s">
        <v>35</v>
      </c>
      <c r="D19" s="35"/>
      <c r="E19" s="45">
        <v>3662372</v>
      </c>
      <c r="F19" s="45">
        <v>3662372</v>
      </c>
      <c r="G19" s="45">
        <v>1531135</v>
      </c>
      <c r="H19" s="45">
        <v>52217</v>
      </c>
      <c r="I19" s="45">
        <v>1276702</v>
      </c>
      <c r="J19" s="45">
        <v>25985</v>
      </c>
      <c r="K19" s="45">
        <v>86259</v>
      </c>
      <c r="L19" s="45">
        <v>115957</v>
      </c>
      <c r="M19" s="49">
        <v>1813598</v>
      </c>
      <c r="N19" s="49">
        <v>1797575</v>
      </c>
      <c r="O19" s="49">
        <v>523139</v>
      </c>
      <c r="P19" s="49">
        <v>934188</v>
      </c>
      <c r="Q19" s="49">
        <v>340248</v>
      </c>
      <c r="R19" s="49">
        <v>16023</v>
      </c>
      <c r="S19" s="45">
        <v>91158</v>
      </c>
      <c r="T19" s="45">
        <v>226481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83">
        <v>133773</v>
      </c>
      <c r="AB19" s="45">
        <v>133773</v>
      </c>
      <c r="AC19" s="45">
        <v>38820</v>
      </c>
      <c r="AD19" s="45">
        <v>0</v>
      </c>
      <c r="AE19" s="45">
        <v>94953</v>
      </c>
      <c r="AF19" s="45">
        <v>40103</v>
      </c>
      <c r="AG19" s="45">
        <v>54850</v>
      </c>
      <c r="AH19" s="45">
        <v>0</v>
      </c>
      <c r="AI19" s="45">
        <v>0</v>
      </c>
      <c r="AJ19" s="45">
        <v>0</v>
      </c>
      <c r="AK19" s="45">
        <v>0</v>
      </c>
      <c r="AL19" s="45">
        <v>0</v>
      </c>
      <c r="AM19" s="45">
        <v>3796145</v>
      </c>
      <c r="AN19" s="45">
        <v>571</v>
      </c>
      <c r="AO19" s="46">
        <v>1106096</v>
      </c>
    </row>
    <row r="20" spans="1:41" s="36" customFormat="1" ht="26.25" customHeight="1">
      <c r="A20" s="74">
        <v>10</v>
      </c>
      <c r="B20" s="75"/>
      <c r="C20" s="76" t="s">
        <v>36</v>
      </c>
      <c r="D20" s="35"/>
      <c r="E20" s="45">
        <v>4525366</v>
      </c>
      <c r="F20" s="45">
        <v>4525366</v>
      </c>
      <c r="G20" s="45">
        <v>1781685</v>
      </c>
      <c r="H20" s="45">
        <v>47313</v>
      </c>
      <c r="I20" s="45">
        <v>1398956</v>
      </c>
      <c r="J20" s="45">
        <v>22177</v>
      </c>
      <c r="K20" s="45">
        <v>114650</v>
      </c>
      <c r="L20" s="45">
        <v>220766</v>
      </c>
      <c r="M20" s="49">
        <v>2443672</v>
      </c>
      <c r="N20" s="49">
        <v>2424727</v>
      </c>
      <c r="O20" s="49">
        <v>766961</v>
      </c>
      <c r="P20" s="49">
        <v>843814</v>
      </c>
      <c r="Q20" s="49">
        <v>813952</v>
      </c>
      <c r="R20" s="49">
        <v>18945</v>
      </c>
      <c r="S20" s="45">
        <v>76574</v>
      </c>
      <c r="T20" s="45">
        <v>223435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83">
        <v>282937</v>
      </c>
      <c r="AB20" s="45">
        <v>282937</v>
      </c>
      <c r="AC20" s="45">
        <v>0</v>
      </c>
      <c r="AD20" s="45">
        <v>0</v>
      </c>
      <c r="AE20" s="45">
        <v>282937</v>
      </c>
      <c r="AF20" s="45">
        <v>154455</v>
      </c>
      <c r="AG20" s="45">
        <v>128482</v>
      </c>
      <c r="AH20" s="45">
        <v>0</v>
      </c>
      <c r="AI20" s="45">
        <v>0</v>
      </c>
      <c r="AJ20" s="45">
        <v>0</v>
      </c>
      <c r="AK20" s="45">
        <v>0</v>
      </c>
      <c r="AL20" s="45">
        <v>0</v>
      </c>
      <c r="AM20" s="45">
        <v>4808303</v>
      </c>
      <c r="AN20" s="45">
        <v>888518</v>
      </c>
      <c r="AO20" s="46">
        <v>0</v>
      </c>
    </row>
    <row r="21" spans="1:41" s="36" customFormat="1" ht="26.25" customHeight="1">
      <c r="A21" s="74">
        <v>11</v>
      </c>
      <c r="B21" s="75"/>
      <c r="C21" s="76" t="s">
        <v>37</v>
      </c>
      <c r="D21" s="35"/>
      <c r="E21" s="45">
        <v>3221458</v>
      </c>
      <c r="F21" s="45">
        <v>3221458</v>
      </c>
      <c r="G21" s="45">
        <v>1271786</v>
      </c>
      <c r="H21" s="45">
        <v>39677</v>
      </c>
      <c r="I21" s="45">
        <v>978624</v>
      </c>
      <c r="J21" s="45">
        <v>10039</v>
      </c>
      <c r="K21" s="45">
        <v>79041</v>
      </c>
      <c r="L21" s="45">
        <v>174444</v>
      </c>
      <c r="M21" s="49">
        <v>1642627</v>
      </c>
      <c r="N21" s="49">
        <v>1627808</v>
      </c>
      <c r="O21" s="49">
        <v>363744</v>
      </c>
      <c r="P21" s="49">
        <v>667384</v>
      </c>
      <c r="Q21" s="49">
        <v>596680</v>
      </c>
      <c r="R21" s="49">
        <v>14819</v>
      </c>
      <c r="S21" s="45">
        <v>81176</v>
      </c>
      <c r="T21" s="45">
        <v>166136</v>
      </c>
      <c r="U21" s="45">
        <v>59733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83">
        <v>98241</v>
      </c>
      <c r="AB21" s="45">
        <v>98241</v>
      </c>
      <c r="AC21" s="45">
        <v>1340</v>
      </c>
      <c r="AD21" s="45">
        <v>0</v>
      </c>
      <c r="AE21" s="45">
        <v>96901</v>
      </c>
      <c r="AF21" s="45">
        <v>37217</v>
      </c>
      <c r="AG21" s="45">
        <v>59684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3319699</v>
      </c>
      <c r="AN21" s="45">
        <v>534230</v>
      </c>
      <c r="AO21" s="46">
        <v>0</v>
      </c>
    </row>
    <row r="22" spans="1:41" s="36" customFormat="1" ht="26.25" customHeight="1">
      <c r="A22" s="74">
        <v>12</v>
      </c>
      <c r="B22" s="75"/>
      <c r="C22" s="76" t="s">
        <v>38</v>
      </c>
      <c r="D22" s="35"/>
      <c r="E22" s="45">
        <v>24437588</v>
      </c>
      <c r="F22" s="45">
        <v>24437588</v>
      </c>
      <c r="G22" s="45">
        <v>9939854</v>
      </c>
      <c r="H22" s="45">
        <v>209359</v>
      </c>
      <c r="I22" s="45">
        <v>7329891</v>
      </c>
      <c r="J22" s="45">
        <v>82446</v>
      </c>
      <c r="K22" s="45">
        <v>495772</v>
      </c>
      <c r="L22" s="45">
        <v>1904832</v>
      </c>
      <c r="M22" s="49">
        <v>13176395</v>
      </c>
      <c r="N22" s="49">
        <v>13071288</v>
      </c>
      <c r="O22" s="49">
        <v>4118049</v>
      </c>
      <c r="P22" s="49">
        <v>3768438</v>
      </c>
      <c r="Q22" s="49">
        <v>5184801</v>
      </c>
      <c r="R22" s="49">
        <v>105107</v>
      </c>
      <c r="S22" s="45">
        <v>290439</v>
      </c>
      <c r="T22" s="45">
        <v>1030900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83">
        <v>1083051</v>
      </c>
      <c r="AB22" s="45">
        <v>1083051</v>
      </c>
      <c r="AC22" s="45">
        <v>2460</v>
      </c>
      <c r="AD22" s="45">
        <v>0</v>
      </c>
      <c r="AE22" s="45">
        <v>1080591</v>
      </c>
      <c r="AF22" s="45">
        <v>627720</v>
      </c>
      <c r="AG22" s="45">
        <v>452871</v>
      </c>
      <c r="AH22" s="45">
        <v>0</v>
      </c>
      <c r="AI22" s="45">
        <v>0</v>
      </c>
      <c r="AJ22" s="45">
        <v>0</v>
      </c>
      <c r="AK22" s="45">
        <v>0</v>
      </c>
      <c r="AL22" s="45">
        <v>0</v>
      </c>
      <c r="AM22" s="45">
        <v>25520639</v>
      </c>
      <c r="AN22" s="45">
        <v>3030</v>
      </c>
      <c r="AO22" s="46">
        <v>3717702</v>
      </c>
    </row>
    <row r="23" spans="1:41" s="36" customFormat="1" ht="26.25" customHeight="1">
      <c r="A23" s="74">
        <v>13</v>
      </c>
      <c r="B23" s="75"/>
      <c r="C23" s="76" t="s">
        <v>39</v>
      </c>
      <c r="D23" s="35"/>
      <c r="E23" s="45">
        <v>9401471</v>
      </c>
      <c r="F23" s="45">
        <v>9401471</v>
      </c>
      <c r="G23" s="45">
        <v>3939200</v>
      </c>
      <c r="H23" s="45">
        <v>93741</v>
      </c>
      <c r="I23" s="45">
        <v>2732002</v>
      </c>
      <c r="J23" s="45">
        <v>36803</v>
      </c>
      <c r="K23" s="45">
        <v>175134</v>
      </c>
      <c r="L23" s="45">
        <v>938323</v>
      </c>
      <c r="M23" s="49">
        <v>4849740</v>
      </c>
      <c r="N23" s="49">
        <v>4824003</v>
      </c>
      <c r="O23" s="49">
        <v>1319966</v>
      </c>
      <c r="P23" s="49">
        <v>1632870</v>
      </c>
      <c r="Q23" s="49">
        <v>1871167</v>
      </c>
      <c r="R23" s="49">
        <v>25737</v>
      </c>
      <c r="S23" s="45">
        <v>137391</v>
      </c>
      <c r="T23" s="45">
        <v>475140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83">
        <v>577239</v>
      </c>
      <c r="AB23" s="45">
        <v>577239</v>
      </c>
      <c r="AC23" s="45">
        <v>7805</v>
      </c>
      <c r="AD23" s="45">
        <v>0</v>
      </c>
      <c r="AE23" s="45">
        <v>569434</v>
      </c>
      <c r="AF23" s="45">
        <v>281358</v>
      </c>
      <c r="AG23" s="45">
        <v>288076</v>
      </c>
      <c r="AH23" s="45">
        <v>0</v>
      </c>
      <c r="AI23" s="45">
        <v>0</v>
      </c>
      <c r="AJ23" s="45">
        <v>0</v>
      </c>
      <c r="AK23" s="45">
        <v>0</v>
      </c>
      <c r="AL23" s="45">
        <v>0</v>
      </c>
      <c r="AM23" s="45">
        <v>9978710</v>
      </c>
      <c r="AN23" s="45">
        <v>1098</v>
      </c>
      <c r="AO23" s="46">
        <v>1548593</v>
      </c>
    </row>
    <row r="24" spans="1:41" s="36" customFormat="1" ht="15" customHeight="1">
      <c r="A24" s="74"/>
      <c r="B24" s="75"/>
      <c r="C24" s="76"/>
      <c r="D24" s="35"/>
      <c r="E24" s="45"/>
      <c r="F24" s="45"/>
      <c r="G24" s="45"/>
      <c r="H24" s="45"/>
      <c r="I24" s="45"/>
      <c r="J24" s="45"/>
      <c r="K24" s="45"/>
      <c r="L24" s="45"/>
      <c r="M24" s="49"/>
      <c r="N24" s="49"/>
      <c r="O24" s="49"/>
      <c r="P24" s="49"/>
      <c r="Q24" s="49"/>
      <c r="R24" s="49"/>
      <c r="S24" s="45"/>
      <c r="T24" s="45"/>
      <c r="U24" s="45"/>
      <c r="V24" s="45"/>
      <c r="W24" s="45"/>
      <c r="X24" s="45">
        <v>0</v>
      </c>
      <c r="Y24" s="45"/>
      <c r="Z24" s="45"/>
      <c r="AA24" s="83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6"/>
    </row>
    <row r="25" spans="1:41" s="36" customFormat="1" ht="15" customHeight="1">
      <c r="A25" s="72" t="s">
        <v>2</v>
      </c>
      <c r="B25" s="73"/>
      <c r="C25" s="73"/>
      <c r="D25" s="37"/>
      <c r="E25" s="45">
        <f aca="true" t="shared" si="1" ref="E25:AO25">SUM(E11:E23)</f>
        <v>178763556</v>
      </c>
      <c r="F25" s="45">
        <f t="shared" si="1"/>
        <v>178763556</v>
      </c>
      <c r="G25" s="45">
        <f t="shared" si="1"/>
        <v>81299166</v>
      </c>
      <c r="H25" s="45">
        <f t="shared" si="1"/>
        <v>1928936</v>
      </c>
      <c r="I25" s="45">
        <f t="shared" si="1"/>
        <v>61558589</v>
      </c>
      <c r="J25" s="45">
        <f t="shared" si="1"/>
        <v>785721</v>
      </c>
      <c r="K25" s="45">
        <f t="shared" si="1"/>
        <v>3747529</v>
      </c>
      <c r="L25" s="45">
        <f t="shared" si="1"/>
        <v>14064112</v>
      </c>
      <c r="M25" s="49">
        <f t="shared" si="1"/>
        <v>85618750</v>
      </c>
      <c r="N25" s="49">
        <f t="shared" si="1"/>
        <v>84614489</v>
      </c>
      <c r="O25" s="49">
        <f t="shared" si="1"/>
        <v>28366496</v>
      </c>
      <c r="P25" s="49">
        <f t="shared" si="1"/>
        <v>33702078</v>
      </c>
      <c r="Q25" s="49">
        <f t="shared" si="1"/>
        <v>22545915</v>
      </c>
      <c r="R25" s="49">
        <f t="shared" si="1"/>
        <v>1004261</v>
      </c>
      <c r="S25" s="45">
        <f t="shared" si="1"/>
        <v>2852630</v>
      </c>
      <c r="T25" s="45">
        <f t="shared" si="1"/>
        <v>8926799</v>
      </c>
      <c r="U25" s="45">
        <f t="shared" si="1"/>
        <v>59767</v>
      </c>
      <c r="V25" s="45">
        <f t="shared" si="1"/>
        <v>6444</v>
      </c>
      <c r="W25" s="45">
        <f t="shared" si="1"/>
        <v>5310</v>
      </c>
      <c r="X25" s="45">
        <f t="shared" si="1"/>
        <v>1134</v>
      </c>
      <c r="Y25" s="45">
        <f t="shared" si="1"/>
        <v>0</v>
      </c>
      <c r="Z25" s="45">
        <f t="shared" si="1"/>
        <v>0</v>
      </c>
      <c r="AA25" s="83">
        <f t="shared" si="1"/>
        <v>10390326</v>
      </c>
      <c r="AB25" s="45">
        <f t="shared" si="1"/>
        <v>10390326</v>
      </c>
      <c r="AC25" s="45">
        <f t="shared" si="1"/>
        <v>237507</v>
      </c>
      <c r="AD25" s="45">
        <f t="shared" si="1"/>
        <v>0</v>
      </c>
      <c r="AE25" s="45">
        <f t="shared" si="1"/>
        <v>10152819</v>
      </c>
      <c r="AF25" s="45">
        <f t="shared" si="1"/>
        <v>5231236</v>
      </c>
      <c r="AG25" s="45">
        <f t="shared" si="1"/>
        <v>4921583</v>
      </c>
      <c r="AH25" s="45">
        <f t="shared" si="1"/>
        <v>0</v>
      </c>
      <c r="AI25" s="45">
        <f t="shared" si="1"/>
        <v>0</v>
      </c>
      <c r="AJ25" s="45">
        <f t="shared" si="1"/>
        <v>0</v>
      </c>
      <c r="AK25" s="45">
        <f t="shared" si="1"/>
        <v>0</v>
      </c>
      <c r="AL25" s="45">
        <f t="shared" si="1"/>
        <v>0</v>
      </c>
      <c r="AM25" s="45">
        <f t="shared" si="1"/>
        <v>189153882</v>
      </c>
      <c r="AN25" s="45">
        <f t="shared" si="1"/>
        <v>4146097</v>
      </c>
      <c r="AO25" s="46">
        <f t="shared" si="1"/>
        <v>29252049</v>
      </c>
    </row>
    <row r="26" spans="1:41" s="36" customFormat="1" ht="15" customHeight="1">
      <c r="A26" s="72"/>
      <c r="B26" s="73"/>
      <c r="C26" s="73"/>
      <c r="D26" s="37"/>
      <c r="E26" s="45"/>
      <c r="F26" s="45"/>
      <c r="G26" s="45"/>
      <c r="H26" s="45"/>
      <c r="I26" s="45"/>
      <c r="J26" s="45"/>
      <c r="K26" s="45"/>
      <c r="L26" s="45"/>
      <c r="M26" s="49"/>
      <c r="N26" s="49"/>
      <c r="O26" s="49"/>
      <c r="P26" s="49"/>
      <c r="Q26" s="49"/>
      <c r="R26" s="49"/>
      <c r="S26" s="45"/>
      <c r="T26" s="45"/>
      <c r="U26" s="45"/>
      <c r="V26" s="45"/>
      <c r="W26" s="45"/>
      <c r="X26" s="45"/>
      <c r="Y26" s="45"/>
      <c r="Z26" s="45"/>
      <c r="AA26" s="83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6"/>
    </row>
    <row r="27" spans="1:41" s="36" customFormat="1" ht="26.25" customHeight="1">
      <c r="A27" s="74">
        <v>1</v>
      </c>
      <c r="B27" s="75"/>
      <c r="C27" s="76" t="s">
        <v>40</v>
      </c>
      <c r="D27" s="35"/>
      <c r="E27" s="45">
        <v>1360999</v>
      </c>
      <c r="F27" s="45">
        <v>1360999</v>
      </c>
      <c r="G27" s="45">
        <v>575794</v>
      </c>
      <c r="H27" s="45">
        <v>22956</v>
      </c>
      <c r="I27" s="45">
        <v>492687</v>
      </c>
      <c r="J27" s="45">
        <v>6192</v>
      </c>
      <c r="K27" s="45">
        <v>24372</v>
      </c>
      <c r="L27" s="45">
        <v>35779</v>
      </c>
      <c r="M27" s="49">
        <v>653128</v>
      </c>
      <c r="N27" s="49">
        <v>651493</v>
      </c>
      <c r="O27" s="49">
        <v>219382</v>
      </c>
      <c r="P27" s="49">
        <v>343848</v>
      </c>
      <c r="Q27" s="49">
        <v>88263</v>
      </c>
      <c r="R27" s="49">
        <v>1635</v>
      </c>
      <c r="S27" s="45">
        <v>45710</v>
      </c>
      <c r="T27" s="45">
        <v>86367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83">
        <v>6050</v>
      </c>
      <c r="AB27" s="45">
        <v>6050</v>
      </c>
      <c r="AC27" s="45">
        <v>6050</v>
      </c>
      <c r="AD27" s="45">
        <v>0</v>
      </c>
      <c r="AE27" s="45">
        <v>0</v>
      </c>
      <c r="AF27" s="45">
        <v>0</v>
      </c>
      <c r="AG27" s="45">
        <v>0</v>
      </c>
      <c r="AH27" s="45">
        <v>0</v>
      </c>
      <c r="AI27" s="45">
        <v>0</v>
      </c>
      <c r="AJ27" s="45">
        <v>0</v>
      </c>
      <c r="AK27" s="45">
        <v>0</v>
      </c>
      <c r="AL27" s="45">
        <v>0</v>
      </c>
      <c r="AM27" s="45">
        <v>1367049</v>
      </c>
      <c r="AN27" s="45">
        <v>506355</v>
      </c>
      <c r="AO27" s="46">
        <v>0</v>
      </c>
    </row>
    <row r="28" spans="1:41" s="36" customFormat="1" ht="26.25" customHeight="1">
      <c r="A28" s="74">
        <v>2</v>
      </c>
      <c r="B28" s="75"/>
      <c r="C28" s="76" t="s">
        <v>41</v>
      </c>
      <c r="D28" s="35"/>
      <c r="E28" s="45">
        <v>1443905</v>
      </c>
      <c r="F28" s="45">
        <v>1443905</v>
      </c>
      <c r="G28" s="45">
        <v>360231</v>
      </c>
      <c r="H28" s="45">
        <v>9203</v>
      </c>
      <c r="I28" s="45">
        <v>290644</v>
      </c>
      <c r="J28" s="45">
        <v>3184</v>
      </c>
      <c r="K28" s="45">
        <v>28434</v>
      </c>
      <c r="L28" s="45">
        <v>31950</v>
      </c>
      <c r="M28" s="49">
        <v>1044336</v>
      </c>
      <c r="N28" s="49">
        <v>1044323</v>
      </c>
      <c r="O28" s="49">
        <v>362453</v>
      </c>
      <c r="P28" s="49">
        <v>145078</v>
      </c>
      <c r="Q28" s="49">
        <v>536792</v>
      </c>
      <c r="R28" s="49">
        <v>13</v>
      </c>
      <c r="S28" s="45">
        <v>10942</v>
      </c>
      <c r="T28" s="45">
        <v>28396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83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5">
        <v>0</v>
      </c>
      <c r="AI28" s="45">
        <v>0</v>
      </c>
      <c r="AJ28" s="45">
        <v>0</v>
      </c>
      <c r="AK28" s="45">
        <v>0</v>
      </c>
      <c r="AL28" s="45">
        <v>0</v>
      </c>
      <c r="AM28" s="45">
        <v>1443905</v>
      </c>
      <c r="AN28" s="45">
        <v>0</v>
      </c>
      <c r="AO28" s="46">
        <v>144441</v>
      </c>
    </row>
    <row r="29" spans="1:44" s="36" customFormat="1" ht="26.25" customHeight="1">
      <c r="A29" s="74">
        <v>3</v>
      </c>
      <c r="B29" s="75"/>
      <c r="C29" s="76" t="s">
        <v>42</v>
      </c>
      <c r="D29" s="35"/>
      <c r="E29" s="45">
        <v>236700</v>
      </c>
      <c r="F29" s="45">
        <v>236700</v>
      </c>
      <c r="G29" s="45">
        <v>138334</v>
      </c>
      <c r="H29" s="45">
        <v>3718</v>
      </c>
      <c r="I29" s="45">
        <v>96782</v>
      </c>
      <c r="J29" s="45">
        <v>1075</v>
      </c>
      <c r="K29" s="45">
        <v>13744</v>
      </c>
      <c r="L29" s="45">
        <v>24090</v>
      </c>
      <c r="M29" s="49">
        <v>83875</v>
      </c>
      <c r="N29" s="49">
        <v>83875</v>
      </c>
      <c r="O29" s="49">
        <v>21922</v>
      </c>
      <c r="P29" s="49">
        <v>43791</v>
      </c>
      <c r="Q29" s="49">
        <v>18162</v>
      </c>
      <c r="R29" s="49">
        <v>0</v>
      </c>
      <c r="S29" s="45">
        <v>6900</v>
      </c>
      <c r="T29" s="45">
        <v>7591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83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45">
        <v>236700</v>
      </c>
      <c r="AN29" s="45">
        <v>79350</v>
      </c>
      <c r="AO29" s="46">
        <v>0</v>
      </c>
      <c r="AP29" s="38"/>
      <c r="AQ29" s="38"/>
      <c r="AR29" s="38"/>
    </row>
    <row r="30" spans="1:41" s="36" customFormat="1" ht="26.25" customHeight="1">
      <c r="A30" s="74">
        <v>4</v>
      </c>
      <c r="B30" s="75"/>
      <c r="C30" s="76" t="s">
        <v>0</v>
      </c>
      <c r="D30" s="35"/>
      <c r="E30" s="45">
        <v>1611703</v>
      </c>
      <c r="F30" s="45">
        <v>1611703</v>
      </c>
      <c r="G30" s="45">
        <v>804516</v>
      </c>
      <c r="H30" s="45">
        <v>22822</v>
      </c>
      <c r="I30" s="45">
        <v>644307</v>
      </c>
      <c r="J30" s="45">
        <v>8070</v>
      </c>
      <c r="K30" s="45">
        <v>24361</v>
      </c>
      <c r="L30" s="45">
        <v>113026</v>
      </c>
      <c r="M30" s="49">
        <v>699212</v>
      </c>
      <c r="N30" s="49">
        <v>698351</v>
      </c>
      <c r="O30" s="49">
        <v>260134</v>
      </c>
      <c r="P30" s="49">
        <v>322497</v>
      </c>
      <c r="Q30" s="49">
        <v>115720</v>
      </c>
      <c r="R30" s="49">
        <v>861</v>
      </c>
      <c r="S30" s="45">
        <v>39115</v>
      </c>
      <c r="T30" s="45">
        <v>68610</v>
      </c>
      <c r="U30" s="45">
        <v>250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83">
        <v>94638</v>
      </c>
      <c r="AB30" s="45">
        <v>94638</v>
      </c>
      <c r="AC30" s="45">
        <v>0</v>
      </c>
      <c r="AD30" s="45">
        <v>0</v>
      </c>
      <c r="AE30" s="45">
        <v>94638</v>
      </c>
      <c r="AF30" s="45">
        <v>48908</v>
      </c>
      <c r="AG30" s="45">
        <v>45730</v>
      </c>
      <c r="AH30" s="45">
        <v>0</v>
      </c>
      <c r="AI30" s="45">
        <v>0</v>
      </c>
      <c r="AJ30" s="45">
        <v>0</v>
      </c>
      <c r="AK30" s="45">
        <v>0</v>
      </c>
      <c r="AL30" s="45">
        <v>0</v>
      </c>
      <c r="AM30" s="45">
        <v>1706341</v>
      </c>
      <c r="AN30" s="45">
        <v>408295</v>
      </c>
      <c r="AO30" s="46">
        <v>0</v>
      </c>
    </row>
    <row r="31" spans="1:41" s="36" customFormat="1" ht="26.25" customHeight="1">
      <c r="A31" s="74">
        <v>5</v>
      </c>
      <c r="B31" s="75"/>
      <c r="C31" s="76" t="s">
        <v>43</v>
      </c>
      <c r="D31" s="35"/>
      <c r="E31" s="45">
        <v>1311981</v>
      </c>
      <c r="F31" s="45">
        <v>1311981</v>
      </c>
      <c r="G31" s="45">
        <v>601138</v>
      </c>
      <c r="H31" s="45">
        <v>18062</v>
      </c>
      <c r="I31" s="45">
        <v>487845</v>
      </c>
      <c r="J31" s="45">
        <v>6608</v>
      </c>
      <c r="K31" s="45">
        <v>28067</v>
      </c>
      <c r="L31" s="45">
        <v>67164</v>
      </c>
      <c r="M31" s="49">
        <v>612181</v>
      </c>
      <c r="N31" s="49">
        <v>611724</v>
      </c>
      <c r="O31" s="49">
        <v>222911</v>
      </c>
      <c r="P31" s="49">
        <v>282806</v>
      </c>
      <c r="Q31" s="49">
        <v>106007</v>
      </c>
      <c r="R31" s="49">
        <v>457</v>
      </c>
      <c r="S31" s="45">
        <v>30851</v>
      </c>
      <c r="T31" s="45">
        <v>67811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83">
        <v>0</v>
      </c>
      <c r="AB31" s="45">
        <v>0</v>
      </c>
      <c r="AC31" s="45">
        <v>0</v>
      </c>
      <c r="AD31" s="45">
        <v>0</v>
      </c>
      <c r="AE31" s="45">
        <v>0</v>
      </c>
      <c r="AF31" s="45">
        <v>0</v>
      </c>
      <c r="AG31" s="45">
        <v>0</v>
      </c>
      <c r="AH31" s="45">
        <v>0</v>
      </c>
      <c r="AI31" s="45">
        <v>0</v>
      </c>
      <c r="AJ31" s="45">
        <v>0</v>
      </c>
      <c r="AK31" s="45">
        <v>0</v>
      </c>
      <c r="AL31" s="45">
        <v>0</v>
      </c>
      <c r="AM31" s="45">
        <v>1311981</v>
      </c>
      <c r="AN31" s="45">
        <v>306332</v>
      </c>
      <c r="AO31" s="46">
        <v>0</v>
      </c>
    </row>
    <row r="32" spans="1:41" s="36" customFormat="1" ht="26.25" customHeight="1">
      <c r="A32" s="74">
        <v>6</v>
      </c>
      <c r="B32" s="75"/>
      <c r="C32" s="76" t="s">
        <v>44</v>
      </c>
      <c r="D32" s="35"/>
      <c r="E32" s="45">
        <v>308450</v>
      </c>
      <c r="F32" s="45">
        <v>308450</v>
      </c>
      <c r="G32" s="45">
        <v>120291</v>
      </c>
      <c r="H32" s="45">
        <v>4767</v>
      </c>
      <c r="I32" s="45">
        <v>96621</v>
      </c>
      <c r="J32" s="45">
        <v>2424</v>
      </c>
      <c r="K32" s="45">
        <v>7492</v>
      </c>
      <c r="L32" s="45">
        <v>11411</v>
      </c>
      <c r="M32" s="49">
        <v>168561</v>
      </c>
      <c r="N32" s="49">
        <v>167298</v>
      </c>
      <c r="O32" s="49">
        <v>49776</v>
      </c>
      <c r="P32" s="49">
        <v>64798</v>
      </c>
      <c r="Q32" s="49">
        <v>52724</v>
      </c>
      <c r="R32" s="49">
        <v>1263</v>
      </c>
      <c r="S32" s="45">
        <v>10304</v>
      </c>
      <c r="T32" s="45">
        <v>9294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83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5">
        <v>0</v>
      </c>
      <c r="AH32" s="45">
        <v>0</v>
      </c>
      <c r="AI32" s="45">
        <v>0</v>
      </c>
      <c r="AJ32" s="45">
        <v>0</v>
      </c>
      <c r="AK32" s="45">
        <v>0</v>
      </c>
      <c r="AL32" s="45">
        <v>0</v>
      </c>
      <c r="AM32" s="45">
        <v>308450</v>
      </c>
      <c r="AN32" s="45">
        <v>117028</v>
      </c>
      <c r="AO32" s="46">
        <v>0</v>
      </c>
    </row>
    <row r="33" spans="1:41" s="38" customFormat="1" ht="15" customHeight="1">
      <c r="A33" s="74"/>
      <c r="B33" s="75"/>
      <c r="C33" s="76"/>
      <c r="D33" s="35"/>
      <c r="E33" s="45"/>
      <c r="F33" s="45"/>
      <c r="G33" s="45"/>
      <c r="H33" s="45"/>
      <c r="I33" s="45"/>
      <c r="J33" s="45"/>
      <c r="K33" s="45"/>
      <c r="L33" s="45"/>
      <c r="M33" s="49"/>
      <c r="N33" s="49"/>
      <c r="O33" s="49"/>
      <c r="P33" s="49"/>
      <c r="Q33" s="49"/>
      <c r="R33" s="49"/>
      <c r="S33" s="45"/>
      <c r="T33" s="45"/>
      <c r="U33" s="45"/>
      <c r="V33" s="45"/>
      <c r="W33" s="45"/>
      <c r="X33" s="45"/>
      <c r="Y33" s="45"/>
      <c r="Z33" s="45"/>
      <c r="AA33" s="83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6"/>
    </row>
    <row r="34" spans="1:41" s="36" customFormat="1" ht="15" customHeight="1">
      <c r="A34" s="72" t="s">
        <v>46</v>
      </c>
      <c r="B34" s="73"/>
      <c r="C34" s="73"/>
      <c r="D34" s="37"/>
      <c r="E34" s="45">
        <f aca="true" t="shared" si="2" ref="E34:AO34">SUM(E27:E32)</f>
        <v>6273738</v>
      </c>
      <c r="F34" s="45">
        <f t="shared" si="2"/>
        <v>6273738</v>
      </c>
      <c r="G34" s="45">
        <f t="shared" si="2"/>
        <v>2600304</v>
      </c>
      <c r="H34" s="45">
        <f t="shared" si="2"/>
        <v>81528</v>
      </c>
      <c r="I34" s="45">
        <f t="shared" si="2"/>
        <v>2108886</v>
      </c>
      <c r="J34" s="45">
        <f t="shared" si="2"/>
        <v>27553</v>
      </c>
      <c r="K34" s="45">
        <f t="shared" si="2"/>
        <v>126470</v>
      </c>
      <c r="L34" s="45">
        <f t="shared" si="2"/>
        <v>283420</v>
      </c>
      <c r="M34" s="49">
        <f t="shared" si="2"/>
        <v>3261293</v>
      </c>
      <c r="N34" s="49">
        <f t="shared" si="2"/>
        <v>3257064</v>
      </c>
      <c r="O34" s="49">
        <f t="shared" si="2"/>
        <v>1136578</v>
      </c>
      <c r="P34" s="49">
        <f t="shared" si="2"/>
        <v>1202818</v>
      </c>
      <c r="Q34" s="49">
        <f t="shared" si="2"/>
        <v>917668</v>
      </c>
      <c r="R34" s="49">
        <f t="shared" si="2"/>
        <v>4229</v>
      </c>
      <c r="S34" s="45">
        <f t="shared" si="2"/>
        <v>143822</v>
      </c>
      <c r="T34" s="45">
        <f t="shared" si="2"/>
        <v>268069</v>
      </c>
      <c r="U34" s="45">
        <f t="shared" si="2"/>
        <v>250</v>
      </c>
      <c r="V34" s="45">
        <f t="shared" si="2"/>
        <v>0</v>
      </c>
      <c r="W34" s="45">
        <f t="shared" si="2"/>
        <v>0</v>
      </c>
      <c r="X34" s="45">
        <f t="shared" si="2"/>
        <v>0</v>
      </c>
      <c r="Y34" s="45">
        <f t="shared" si="2"/>
        <v>0</v>
      </c>
      <c r="Z34" s="45">
        <f t="shared" si="2"/>
        <v>0</v>
      </c>
      <c r="AA34" s="83">
        <f t="shared" si="2"/>
        <v>100688</v>
      </c>
      <c r="AB34" s="45">
        <f t="shared" si="2"/>
        <v>100688</v>
      </c>
      <c r="AC34" s="45">
        <f t="shared" si="2"/>
        <v>6050</v>
      </c>
      <c r="AD34" s="45">
        <f t="shared" si="2"/>
        <v>0</v>
      </c>
      <c r="AE34" s="45">
        <f t="shared" si="2"/>
        <v>94638</v>
      </c>
      <c r="AF34" s="45">
        <f t="shared" si="2"/>
        <v>48908</v>
      </c>
      <c r="AG34" s="45">
        <f t="shared" si="2"/>
        <v>45730</v>
      </c>
      <c r="AH34" s="45">
        <f t="shared" si="2"/>
        <v>0</v>
      </c>
      <c r="AI34" s="45">
        <f t="shared" si="2"/>
        <v>0</v>
      </c>
      <c r="AJ34" s="45">
        <f t="shared" si="2"/>
        <v>0</v>
      </c>
      <c r="AK34" s="45">
        <f t="shared" si="2"/>
        <v>0</v>
      </c>
      <c r="AL34" s="45">
        <f t="shared" si="2"/>
        <v>0</v>
      </c>
      <c r="AM34" s="45">
        <f t="shared" si="2"/>
        <v>6374426</v>
      </c>
      <c r="AN34" s="45">
        <f t="shared" si="2"/>
        <v>1417360</v>
      </c>
      <c r="AO34" s="46">
        <f t="shared" si="2"/>
        <v>144441</v>
      </c>
    </row>
    <row r="35" spans="1:41" s="36" customFormat="1" ht="15" customHeight="1" thickBot="1">
      <c r="A35" s="77"/>
      <c r="B35" s="78"/>
      <c r="C35" s="78"/>
      <c r="D35" s="39"/>
      <c r="E35" s="47"/>
      <c r="F35" s="47"/>
      <c r="G35" s="47"/>
      <c r="H35" s="47"/>
      <c r="I35" s="47"/>
      <c r="J35" s="47"/>
      <c r="K35" s="47"/>
      <c r="L35" s="47"/>
      <c r="M35" s="50"/>
      <c r="N35" s="50"/>
      <c r="O35" s="50"/>
      <c r="P35" s="50"/>
      <c r="Q35" s="50"/>
      <c r="R35" s="50"/>
      <c r="S35" s="47"/>
      <c r="T35" s="47"/>
      <c r="U35" s="47"/>
      <c r="V35" s="47"/>
      <c r="W35" s="47"/>
      <c r="X35" s="47"/>
      <c r="Y35" s="47"/>
      <c r="Z35" s="47"/>
      <c r="AA35" s="84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8"/>
    </row>
    <row r="36" spans="3:41" s="79" customFormat="1" ht="17.25" customHeight="1" hidden="1">
      <c r="C36" s="79" t="s">
        <v>57</v>
      </c>
      <c r="E36" s="79">
        <v>6</v>
      </c>
      <c r="F36" s="79">
        <v>6</v>
      </c>
      <c r="G36" s="79">
        <v>6</v>
      </c>
      <c r="H36" s="79">
        <v>6</v>
      </c>
      <c r="I36" s="79">
        <v>6</v>
      </c>
      <c r="J36" s="79">
        <v>6</v>
      </c>
      <c r="K36" s="79">
        <v>6</v>
      </c>
      <c r="L36" s="79">
        <v>6</v>
      </c>
      <c r="M36" s="79">
        <v>6</v>
      </c>
      <c r="N36" s="79">
        <v>6</v>
      </c>
      <c r="O36" s="79">
        <v>6</v>
      </c>
      <c r="P36" s="79">
        <v>6</v>
      </c>
      <c r="Q36" s="79">
        <v>6</v>
      </c>
      <c r="R36" s="79">
        <v>6</v>
      </c>
      <c r="S36" s="79">
        <v>6</v>
      </c>
      <c r="T36" s="79">
        <v>6</v>
      </c>
      <c r="U36" s="79">
        <v>6</v>
      </c>
      <c r="V36" s="79">
        <v>6</v>
      </c>
      <c r="W36" s="79">
        <v>6</v>
      </c>
      <c r="X36" s="79">
        <v>6</v>
      </c>
      <c r="Y36" s="79">
        <v>6</v>
      </c>
      <c r="Z36" s="79">
        <v>6</v>
      </c>
      <c r="AA36" s="85">
        <v>6</v>
      </c>
      <c r="AB36" s="79">
        <v>6</v>
      </c>
      <c r="AC36" s="79">
        <v>6</v>
      </c>
      <c r="AD36" s="79">
        <v>6</v>
      </c>
      <c r="AE36" s="79">
        <v>6</v>
      </c>
      <c r="AF36" s="79">
        <v>6</v>
      </c>
      <c r="AG36" s="79">
        <v>6</v>
      </c>
      <c r="AH36" s="79">
        <v>6</v>
      </c>
      <c r="AI36" s="79">
        <v>6</v>
      </c>
      <c r="AJ36" s="79">
        <v>6</v>
      </c>
      <c r="AK36" s="79">
        <v>6</v>
      </c>
      <c r="AL36" s="79">
        <v>6</v>
      </c>
      <c r="AM36" s="79">
        <v>6</v>
      </c>
      <c r="AN36" s="79">
        <v>6</v>
      </c>
      <c r="AO36" s="79">
        <v>6</v>
      </c>
    </row>
    <row r="37" spans="3:41" s="79" customFormat="1" ht="17.25" customHeight="1" hidden="1">
      <c r="C37" s="79" t="s">
        <v>58</v>
      </c>
      <c r="E37" s="79">
        <v>1</v>
      </c>
      <c r="F37" s="79">
        <v>2</v>
      </c>
      <c r="G37" s="79">
        <v>3</v>
      </c>
      <c r="H37" s="79">
        <v>4</v>
      </c>
      <c r="I37" s="79">
        <v>5</v>
      </c>
      <c r="J37" s="79">
        <v>6</v>
      </c>
      <c r="K37" s="79">
        <v>7</v>
      </c>
      <c r="L37" s="79">
        <v>8</v>
      </c>
      <c r="M37" s="79">
        <v>9</v>
      </c>
      <c r="N37" s="79">
        <v>10</v>
      </c>
      <c r="O37" s="79">
        <v>11</v>
      </c>
      <c r="P37" s="79">
        <v>12</v>
      </c>
      <c r="Q37" s="79">
        <v>13</v>
      </c>
      <c r="R37" s="79">
        <v>14</v>
      </c>
      <c r="S37" s="79">
        <v>17</v>
      </c>
      <c r="T37" s="79">
        <v>18</v>
      </c>
      <c r="U37" s="79">
        <v>19</v>
      </c>
      <c r="V37" s="79">
        <v>20</v>
      </c>
      <c r="W37" s="79">
        <v>21</v>
      </c>
      <c r="X37" s="79">
        <v>22</v>
      </c>
      <c r="Y37" s="79">
        <v>23</v>
      </c>
      <c r="Z37" s="79">
        <v>24</v>
      </c>
      <c r="AA37" s="85">
        <v>25</v>
      </c>
      <c r="AB37" s="79">
        <v>26</v>
      </c>
      <c r="AC37" s="79">
        <v>27</v>
      </c>
      <c r="AD37" s="79">
        <v>28</v>
      </c>
      <c r="AE37" s="79">
        <v>29</v>
      </c>
      <c r="AF37" s="79">
        <v>30</v>
      </c>
      <c r="AG37" s="79">
        <v>31</v>
      </c>
      <c r="AH37" s="79">
        <v>32</v>
      </c>
      <c r="AI37" s="79">
        <v>33</v>
      </c>
      <c r="AJ37" s="79">
        <v>34</v>
      </c>
      <c r="AK37" s="79">
        <v>35</v>
      </c>
      <c r="AL37" s="79">
        <v>36</v>
      </c>
      <c r="AM37" s="79">
        <v>37</v>
      </c>
      <c r="AN37" s="79">
        <v>38</v>
      </c>
      <c r="AO37" s="79">
        <v>39</v>
      </c>
    </row>
    <row r="38" spans="3:41" s="79" customFormat="1" ht="17.25" customHeight="1" hidden="1">
      <c r="C38" s="79" t="s">
        <v>59</v>
      </c>
      <c r="E38" s="79">
        <v>8</v>
      </c>
      <c r="F38" s="79">
        <v>8</v>
      </c>
      <c r="G38" s="79">
        <v>8</v>
      </c>
      <c r="H38" s="79">
        <v>8</v>
      </c>
      <c r="I38" s="79">
        <v>8</v>
      </c>
      <c r="J38" s="79">
        <v>8</v>
      </c>
      <c r="K38" s="79">
        <v>8</v>
      </c>
      <c r="L38" s="79">
        <v>8</v>
      </c>
      <c r="M38" s="79">
        <v>8</v>
      </c>
      <c r="N38" s="79">
        <v>8</v>
      </c>
      <c r="O38" s="79">
        <v>8</v>
      </c>
      <c r="P38" s="79">
        <v>8</v>
      </c>
      <c r="Q38" s="79">
        <v>8</v>
      </c>
      <c r="R38" s="79">
        <v>8</v>
      </c>
      <c r="S38" s="79">
        <v>8</v>
      </c>
      <c r="T38" s="79">
        <v>8</v>
      </c>
      <c r="U38" s="79">
        <v>8</v>
      </c>
      <c r="V38" s="79">
        <v>8</v>
      </c>
      <c r="W38" s="79">
        <v>8</v>
      </c>
      <c r="X38" s="79">
        <v>8</v>
      </c>
      <c r="Y38" s="79">
        <v>8</v>
      </c>
      <c r="Z38" s="79">
        <v>8</v>
      </c>
      <c r="AA38" s="85">
        <v>8</v>
      </c>
      <c r="AB38" s="79">
        <v>8</v>
      </c>
      <c r="AC38" s="79">
        <v>8</v>
      </c>
      <c r="AD38" s="79">
        <v>8</v>
      </c>
      <c r="AE38" s="79">
        <v>8</v>
      </c>
      <c r="AF38" s="79">
        <v>8</v>
      </c>
      <c r="AG38" s="79">
        <v>8</v>
      </c>
      <c r="AH38" s="79">
        <v>8</v>
      </c>
      <c r="AI38" s="79">
        <v>8</v>
      </c>
      <c r="AJ38" s="79">
        <v>8</v>
      </c>
      <c r="AK38" s="79">
        <v>8</v>
      </c>
      <c r="AL38" s="79">
        <v>8</v>
      </c>
      <c r="AM38" s="79">
        <v>8</v>
      </c>
      <c r="AN38" s="79">
        <v>8</v>
      </c>
      <c r="AO38" s="79">
        <v>8</v>
      </c>
    </row>
    <row r="39" spans="5:41" ht="17.25" customHeight="1"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6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</row>
    <row r="40" spans="5:41" ht="17.25" customHeight="1">
      <c r="E40" s="82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6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</row>
    <row r="41" spans="5:41" ht="17.25" customHeight="1"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6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</row>
  </sheetData>
  <sheetProtection/>
  <mergeCells count="2">
    <mergeCell ref="N3:R3"/>
    <mergeCell ref="A6:C6"/>
  </mergeCells>
  <printOptions/>
  <pageMargins left="0.8858267716535434" right="0.6692913385826772" top="0.9448818897637796" bottom="0.2755905511811024" header="0.5118110236220472" footer="0.3937007874015748"/>
  <pageSetup fitToWidth="2" horizontalDpi="600" verticalDpi="600" orientation="portrait" paperSize="9" r:id="rId2"/>
  <colBreaks count="7" manualBreakCount="7">
    <brk id="7" max="34" man="1"/>
    <brk id="12" max="34" man="1"/>
    <brk id="18" max="34" man="1"/>
    <brk id="22" max="34" man="1"/>
    <brk id="26" max="34" man="1"/>
    <brk id="31" max="34" man="1"/>
    <brk id="36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酒井　友加</cp:lastModifiedBy>
  <cp:lastPrinted>2013-03-27T11:16:30Z</cp:lastPrinted>
  <dcterms:created xsi:type="dcterms:W3CDTF">2004-12-29T02:28:16Z</dcterms:created>
  <dcterms:modified xsi:type="dcterms:W3CDTF">2014-03-20T01:55:41Z</dcterms:modified>
  <cp:category/>
  <cp:version/>
  <cp:contentType/>
  <cp:contentStatus/>
</cp:coreProperties>
</file>