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9450" activeTab="0"/>
  </bookViews>
  <sheets>
    <sheet name="決算状況" sheetId="1" r:id="rId1"/>
  </sheets>
  <definedNames>
    <definedName name="_xlnm.Print_Area" localSheetId="0">'決算状況'!$A$1:$BC$35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<sst xmlns="http://schemas.openxmlformats.org/spreadsheetml/2006/main" count="103" uniqueCount="95">
  <si>
    <t>田布施町</t>
  </si>
  <si>
    <t>県　　　　計</t>
  </si>
  <si>
    <t>市　　　　計</t>
  </si>
  <si>
    <t>区　　分</t>
  </si>
  <si>
    <t>事業費支弁に係る職員の人件費</t>
  </si>
  <si>
    <t xml:space="preserve">  地方公務員</t>
  </si>
  <si>
    <t xml:space="preserve">  　地方公務員</t>
  </si>
  <si>
    <t>(ｱ)　給　料</t>
  </si>
  <si>
    <t>(ｶ)宿日直手当</t>
  </si>
  <si>
    <t>(ｸ)休日勤務</t>
  </si>
  <si>
    <t>(ｹ)管理職手当</t>
  </si>
  <si>
    <t>(ｺ)期末勤勉</t>
  </si>
  <si>
    <t>(ｻ) 寒冷地手当</t>
  </si>
  <si>
    <t>(3)臨時職員</t>
  </si>
  <si>
    <t>(1)退職手当</t>
  </si>
  <si>
    <t>(2)退職手当</t>
  </si>
  <si>
    <t>(1) 災害補償</t>
  </si>
  <si>
    <t>(2)　その他</t>
  </si>
  <si>
    <t>人件費合計</t>
  </si>
  <si>
    <t>計（ 1 ～ 3 ）</t>
  </si>
  <si>
    <t xml:space="preserve">  特別職の給与</t>
  </si>
  <si>
    <t xml:space="preserve">   組合負担金</t>
  </si>
  <si>
    <t xml:space="preserve">  退職年金</t>
  </si>
  <si>
    <t>　　基金負担金</t>
  </si>
  <si>
    <t xml:space="preserve">  補  助  金</t>
  </si>
  <si>
    <t>(1)補助事業費</t>
  </si>
  <si>
    <t>(2)単独事業費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</si>
  <si>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</si>
  <si>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</si>
  <si>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</si>
  <si>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</si>
  <si>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</si>
  <si>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</si>
  <si>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</si>
  <si>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</si>
  <si>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</si>
  <si>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</si>
  <si>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</si>
  <si>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</si>
  <si>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</si>
  <si>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</si>
  <si>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</si>
  <si>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</si>
  <si>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</si>
  <si>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</si>
  <si>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( 1 ～ 10 )</t>
  </si>
  <si>
    <t xml:space="preserve"> 市町名</t>
  </si>
  <si>
    <t>町　    　計</t>
  </si>
  <si>
    <t>(ｷ) 管理職員特</t>
  </si>
  <si>
    <t>　　別勤務手当</t>
  </si>
  <si>
    <t>　  手  当</t>
  </si>
  <si>
    <t xml:space="preserve"> 　 給   与</t>
  </si>
  <si>
    <t>(ｲ) 扶養手当</t>
  </si>
  <si>
    <t>(ｳ) 地域手当</t>
  </si>
  <si>
    <t>(ｱ) 住居手当</t>
  </si>
  <si>
    <t>(ｲ) 通勤手当</t>
  </si>
  <si>
    <t>(ｳ) 単身赴任</t>
  </si>
  <si>
    <t>(ｴ) 特殊勤務</t>
  </si>
  <si>
    <t>(2) その他の</t>
  </si>
  <si>
    <t>(ｵ) 時間外</t>
  </si>
  <si>
    <t xml:space="preserve">  　勤務手当</t>
  </si>
  <si>
    <t>(1) 基本給</t>
  </si>
  <si>
    <t xml:space="preserve">  負　担　金</t>
  </si>
  <si>
    <t>職員に係る</t>
  </si>
  <si>
    <t>第２－１５表　人件費の内訳（15表関係）</t>
  </si>
  <si>
    <t>（単位 千円）</t>
  </si>
  <si>
    <t>表</t>
  </si>
  <si>
    <t>行</t>
  </si>
  <si>
    <t>列</t>
  </si>
  <si>
    <t>(1)行政委員分</t>
  </si>
  <si>
    <t>(2)附属機関分</t>
  </si>
  <si>
    <t>(3)消防団員分</t>
  </si>
  <si>
    <t>(4)学校医等分</t>
  </si>
  <si>
    <t>(5)その他非常勤職員</t>
  </si>
  <si>
    <t>(ｼ) 夜間勤務手当</t>
  </si>
  <si>
    <t>(ｽ) 特地勤務手当</t>
  </si>
  <si>
    <t>(ｾ) 義務教育等教員</t>
  </si>
  <si>
    <t>特別勤務手当</t>
  </si>
  <si>
    <t>(ｿ)初任給調整手当</t>
  </si>
  <si>
    <t>(ﾀ) 農林漁業普及指導手当</t>
  </si>
  <si>
    <t>1 議員報酬手当</t>
  </si>
  <si>
    <t>2 委員等報酬</t>
  </si>
  <si>
    <t>3 市町村長等</t>
  </si>
  <si>
    <t>4 職員給</t>
  </si>
  <si>
    <t>5 共済組合等</t>
  </si>
  <si>
    <t>6 退職金</t>
  </si>
  <si>
    <t>7 恩給及び</t>
  </si>
  <si>
    <t>8 災害補償費</t>
  </si>
  <si>
    <t>9 職員互助会</t>
  </si>
  <si>
    <t>10 その他</t>
  </si>
  <si>
    <t>1 普通建設事業費</t>
  </si>
  <si>
    <t>2 災害復旧事業費</t>
  </si>
  <si>
    <t>3 失業対策事業費</t>
  </si>
  <si>
    <r>
      <t>(</t>
    </r>
    <r>
      <rPr>
        <sz val="11"/>
        <rFont val="ＭＳ Ｐゴシック"/>
        <family val="3"/>
      </rPr>
      <t>ﾁ)　その他</t>
    </r>
  </si>
  <si>
    <t>児童手当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</si>
</sst>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9"/>
      <color indexed="9"/>
      <name val="ＭＳ 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7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shrinkToFit="1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7" xfId="0" applyFont="1" applyBorder="1" applyAlignment="1" quotePrefix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top" shrinkToFit="1"/>
    </xf>
    <xf numFmtId="0" fontId="5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12" fillId="0" borderId="23" xfId="0" applyFont="1" applyFill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7" xfId="0" applyNumberFormat="1" applyFont="1" applyFill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76" fontId="15" fillId="0" borderId="17" xfId="0" applyNumberFormat="1" applyFont="1" applyBorder="1" applyAlignment="1">
      <alignment vertical="center" shrinkToFit="1"/>
    </xf>
    <xf numFmtId="176" fontId="15" fillId="0" borderId="22" xfId="0" applyNumberFormat="1" applyFont="1" applyBorder="1" applyAlignment="1">
      <alignment vertical="center" shrinkToFit="1"/>
    </xf>
    <xf numFmtId="176" fontId="15" fillId="0" borderId="33" xfId="0" applyNumberFormat="1" applyFont="1" applyBorder="1" applyAlignment="1">
      <alignment vertical="center" shrinkToFit="1"/>
    </xf>
    <xf numFmtId="176" fontId="15" fillId="0" borderId="34" xfId="0" applyNumberFormat="1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17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7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724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875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850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2875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989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3318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4331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0" name="Line 57"/>
        <xdr:cNvSpPr>
          <a:spLocks/>
        </xdr:cNvSpPr>
      </xdr:nvSpPr>
      <xdr:spPr>
        <a:xfrm flipH="1" flipV="1">
          <a:off x="2875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1989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3318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4331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5" name="Line 73"/>
        <xdr:cNvSpPr>
          <a:spLocks/>
        </xdr:cNvSpPr>
      </xdr:nvSpPr>
      <xdr:spPr>
        <a:xfrm flipH="1" flipV="1">
          <a:off x="2875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1989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3584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78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9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Line 80"/>
        <xdr:cNvSpPr>
          <a:spLocks/>
        </xdr:cNvSpPr>
      </xdr:nvSpPr>
      <xdr:spPr>
        <a:xfrm flipH="1" flipV="1"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2078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7" name="Line 87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8" name="Line 88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89"/>
        <xdr:cNvSpPr>
          <a:spLocks/>
        </xdr:cNvSpPr>
      </xdr:nvSpPr>
      <xdr:spPr>
        <a:xfrm flipH="1"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0" name="Line 90"/>
        <xdr:cNvSpPr>
          <a:spLocks/>
        </xdr:cNvSpPr>
      </xdr:nvSpPr>
      <xdr:spPr>
        <a:xfrm flipH="1" flipV="1"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1" name="Line 91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92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3" name="Line 93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4" name="Line 94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5" name="Line 95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6" name="Line 96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7" name="Line 97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8" name="Line 98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9" name="Line 99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0" name="Line 100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1" name="Line 101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2" name="Line 102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3" name="Line 103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104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5" name="Line 105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106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7" name="Line 107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8" name="Line 108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9" name="Line 109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0" name="Line 110"/>
        <xdr:cNvSpPr>
          <a:spLocks/>
        </xdr:cNvSpPr>
      </xdr:nvSpPr>
      <xdr:spPr>
        <a:xfrm flipH="1" flipV="1">
          <a:off x="3141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1" name="Line 111"/>
        <xdr:cNvSpPr>
          <a:spLocks/>
        </xdr:cNvSpPr>
      </xdr:nvSpPr>
      <xdr:spPr>
        <a:xfrm flipH="1" flipV="1">
          <a:off x="3584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2" name="Line 11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3" name="Line 11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4" name="Line 11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5" name="Line 11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6" name="Line 11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7" name="Line 11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8" name="Line 11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9" name="Line 11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0" name="Line 12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1" name="Line 12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3" name="Line 12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4" name="Line 12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5" name="Line 12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6" name="Line 12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7" name="Line 12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8" name="Line 12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9" name="Line 12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0" name="Line 13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2" name="Line 13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3" name="Line 13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4" name="Line 13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5" name="Line 13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6" name="Line 13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7" name="Line 13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8" name="Line 13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0" name="Line 14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1" name="Line 14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2" name="Line 14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3" name="Line 14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4" name="Line 14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5" name="Line 14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" name="Line 14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" name="Line 14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" name="Line 14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" name="Line 15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" name="Line 15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4" name="Line 15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5" name="Line 15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6" name="Line 15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7" name="Line 15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5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9" name="Line 15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1" name="Line 16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2" name="Line 16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3" name="Line 16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4" name="Line 16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5" name="Line 16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6" name="Line 16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7" name="Line 167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8" name="Line 168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0" name="Line 170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1" name="Line 171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2" name="Line 172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3" name="Line 173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5" name="Line 175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6" name="Line 176"/>
        <xdr:cNvSpPr>
          <a:spLocks/>
        </xdr:cNvSpPr>
      </xdr:nvSpPr>
      <xdr:spPr>
        <a:xfrm flipH="1" flipV="1">
          <a:off x="4560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7" name="Line 179"/>
        <xdr:cNvSpPr>
          <a:spLocks/>
        </xdr:cNvSpPr>
      </xdr:nvSpPr>
      <xdr:spPr>
        <a:xfrm flipH="1" flipV="1">
          <a:off x="19050" y="504825"/>
          <a:ext cx="1276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8"/>
  <sheetViews>
    <sheetView tabSelected="1"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625" style="1" customWidth="1"/>
    <col min="4" max="4" width="0.875" style="1" customWidth="1"/>
    <col min="5" max="48" width="11.625" style="0" customWidth="1"/>
    <col min="49" max="55" width="10.00390625" style="0" customWidth="1"/>
  </cols>
  <sheetData>
    <row r="1" spans="1:51" s="6" customFormat="1" ht="17.25" customHeight="1">
      <c r="A1" s="2"/>
      <c r="B1" s="2"/>
      <c r="C1" s="2"/>
      <c r="E1" s="9" t="s">
        <v>64</v>
      </c>
      <c r="U1" s="2"/>
      <c r="AM1" s="2"/>
      <c r="AY1" s="2"/>
    </row>
    <row r="2" spans="1:55" s="6" customFormat="1" ht="22.5" customHeight="1" thickBot="1">
      <c r="A2" s="2"/>
      <c r="B2" s="2"/>
      <c r="C2" s="2"/>
      <c r="BC2" s="8" t="s">
        <v>65</v>
      </c>
    </row>
    <row r="3" spans="1:55" s="3" customFormat="1" ht="17.25" customHeight="1">
      <c r="A3" s="10"/>
      <c r="B3" s="11"/>
      <c r="C3" s="12"/>
      <c r="D3" s="13"/>
      <c r="E3" s="14"/>
      <c r="F3" s="15"/>
      <c r="G3" s="64"/>
      <c r="H3" s="64"/>
      <c r="I3" s="64"/>
      <c r="J3" s="64"/>
      <c r="K3" s="64"/>
      <c r="L3" s="15"/>
      <c r="M3" s="15"/>
      <c r="N3" s="15"/>
      <c r="O3" s="15"/>
      <c r="P3" s="15"/>
      <c r="Q3" s="13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60"/>
      <c r="AE3" s="60"/>
      <c r="AF3" s="60"/>
      <c r="AG3" s="60"/>
      <c r="AH3" s="60"/>
      <c r="AI3" s="13"/>
      <c r="AJ3" s="15"/>
      <c r="AK3" s="15"/>
      <c r="AL3" s="15"/>
      <c r="AM3" s="15"/>
      <c r="AN3" s="15"/>
      <c r="AO3" s="15"/>
      <c r="AP3" s="13"/>
      <c r="AQ3" s="15"/>
      <c r="AR3" s="15"/>
      <c r="AS3" s="15"/>
      <c r="AT3" s="15"/>
      <c r="AU3" s="15"/>
      <c r="AV3" s="15"/>
      <c r="AW3" s="73" t="s">
        <v>4</v>
      </c>
      <c r="AX3" s="73"/>
      <c r="AY3" s="73"/>
      <c r="AZ3" s="73"/>
      <c r="BA3" s="73"/>
      <c r="BB3" s="73"/>
      <c r="BC3" s="16"/>
    </row>
    <row r="4" spans="1:55" s="3" customFormat="1" ht="17.25" customHeight="1">
      <c r="A4" s="17"/>
      <c r="B4" s="18"/>
      <c r="C4" s="19" t="s">
        <v>3</v>
      </c>
      <c r="D4" s="20"/>
      <c r="E4" s="21"/>
      <c r="F4" s="22"/>
      <c r="G4" s="62"/>
      <c r="H4" s="62"/>
      <c r="I4" s="62"/>
      <c r="J4" s="62"/>
      <c r="K4" s="62"/>
      <c r="L4" s="22"/>
      <c r="M4" s="22"/>
      <c r="N4" s="22"/>
      <c r="O4" s="22"/>
      <c r="P4" s="22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61"/>
      <c r="AE4" s="61"/>
      <c r="AF4" s="61"/>
      <c r="AG4" s="61"/>
      <c r="AH4" s="61"/>
      <c r="AI4" s="20"/>
      <c r="AJ4" s="22"/>
      <c r="AK4" s="22" t="s">
        <v>5</v>
      </c>
      <c r="AL4" s="22"/>
      <c r="AM4" s="22"/>
      <c r="AN4" s="22"/>
      <c r="AO4" s="22"/>
      <c r="AP4" s="20"/>
      <c r="AQ4" s="22" t="s">
        <v>6</v>
      </c>
      <c r="AR4" s="22"/>
      <c r="AS4" s="22"/>
      <c r="AT4" s="22"/>
      <c r="AU4" s="22"/>
      <c r="AV4" s="22" t="s">
        <v>63</v>
      </c>
      <c r="AW4" s="21"/>
      <c r="AX4" s="20"/>
      <c r="AY4" s="23"/>
      <c r="AZ4" s="24"/>
      <c r="BA4" s="25"/>
      <c r="BB4" s="20"/>
      <c r="BC4" s="26"/>
    </row>
    <row r="5" spans="1:55" s="3" customFormat="1" ht="17.25" customHeight="1">
      <c r="A5" s="17"/>
      <c r="B5" s="18"/>
      <c r="C5" s="18"/>
      <c r="D5" s="20"/>
      <c r="E5" s="21" t="s">
        <v>80</v>
      </c>
      <c r="F5" s="22" t="s">
        <v>81</v>
      </c>
      <c r="G5" s="22" t="s">
        <v>69</v>
      </c>
      <c r="H5" s="22" t="s">
        <v>70</v>
      </c>
      <c r="I5" s="22" t="s">
        <v>71</v>
      </c>
      <c r="J5" s="22" t="s">
        <v>72</v>
      </c>
      <c r="K5" s="22" t="s">
        <v>73</v>
      </c>
      <c r="L5" s="22" t="s">
        <v>82</v>
      </c>
      <c r="M5" s="27" t="s">
        <v>83</v>
      </c>
      <c r="N5" s="22" t="s">
        <v>61</v>
      </c>
      <c r="O5" s="22" t="s">
        <v>7</v>
      </c>
      <c r="P5" s="22" t="s">
        <v>52</v>
      </c>
      <c r="Q5" s="20" t="s">
        <v>53</v>
      </c>
      <c r="R5" s="22" t="s">
        <v>58</v>
      </c>
      <c r="S5" s="22" t="s">
        <v>54</v>
      </c>
      <c r="T5" s="22" t="s">
        <v>55</v>
      </c>
      <c r="U5" s="22" t="s">
        <v>56</v>
      </c>
      <c r="V5" s="22" t="s">
        <v>57</v>
      </c>
      <c r="W5" s="22" t="s">
        <v>59</v>
      </c>
      <c r="X5" s="22" t="s">
        <v>8</v>
      </c>
      <c r="Y5" s="22" t="s">
        <v>48</v>
      </c>
      <c r="Z5" s="22" t="s">
        <v>9</v>
      </c>
      <c r="AA5" s="22" t="s">
        <v>10</v>
      </c>
      <c r="AB5" s="22" t="s">
        <v>11</v>
      </c>
      <c r="AC5" s="22" t="s">
        <v>12</v>
      </c>
      <c r="AD5" s="22" t="s">
        <v>74</v>
      </c>
      <c r="AE5" s="22" t="s">
        <v>75</v>
      </c>
      <c r="AF5" s="22" t="s">
        <v>76</v>
      </c>
      <c r="AG5" s="22" t="s">
        <v>78</v>
      </c>
      <c r="AH5" s="22" t="s">
        <v>79</v>
      </c>
      <c r="AI5" s="20" t="s">
        <v>93</v>
      </c>
      <c r="AJ5" s="22" t="s">
        <v>13</v>
      </c>
      <c r="AK5" s="28" t="s">
        <v>84</v>
      </c>
      <c r="AL5" s="22" t="s">
        <v>85</v>
      </c>
      <c r="AM5" s="22" t="s">
        <v>14</v>
      </c>
      <c r="AN5" s="28" t="s">
        <v>15</v>
      </c>
      <c r="AO5" s="22" t="s">
        <v>86</v>
      </c>
      <c r="AP5" s="20" t="s">
        <v>87</v>
      </c>
      <c r="AQ5" s="22" t="s">
        <v>16</v>
      </c>
      <c r="AR5" s="22" t="s">
        <v>17</v>
      </c>
      <c r="AS5" s="22" t="s">
        <v>88</v>
      </c>
      <c r="AT5" s="22" t="s">
        <v>89</v>
      </c>
      <c r="AU5" s="22" t="s">
        <v>18</v>
      </c>
      <c r="AV5" s="72" t="s">
        <v>94</v>
      </c>
      <c r="AW5" s="76" t="s">
        <v>90</v>
      </c>
      <c r="AX5" s="77"/>
      <c r="AY5" s="78" t="s">
        <v>91</v>
      </c>
      <c r="AZ5" s="77"/>
      <c r="BA5" s="78" t="s">
        <v>92</v>
      </c>
      <c r="BB5" s="77"/>
      <c r="BC5" s="29" t="s">
        <v>19</v>
      </c>
    </row>
    <row r="6" spans="1:55" s="3" customFormat="1" ht="17.25" customHeight="1">
      <c r="A6" s="74" t="s">
        <v>46</v>
      </c>
      <c r="B6" s="75"/>
      <c r="C6" s="75"/>
      <c r="D6" s="20"/>
      <c r="E6" s="21"/>
      <c r="F6" s="22"/>
      <c r="G6" s="62"/>
      <c r="H6" s="62"/>
      <c r="I6" s="62"/>
      <c r="J6" s="62"/>
      <c r="K6" s="62"/>
      <c r="L6" s="22" t="s">
        <v>20</v>
      </c>
      <c r="M6" s="22"/>
      <c r="N6" s="22"/>
      <c r="O6" s="22"/>
      <c r="P6" s="22"/>
      <c r="Q6" s="20"/>
      <c r="R6" s="22" t="s">
        <v>50</v>
      </c>
      <c r="S6" s="22"/>
      <c r="T6" s="22"/>
      <c r="U6" s="22" t="s">
        <v>50</v>
      </c>
      <c r="V6" s="22" t="s">
        <v>50</v>
      </c>
      <c r="W6" s="22" t="s">
        <v>60</v>
      </c>
      <c r="X6" s="22"/>
      <c r="Y6" s="22" t="s">
        <v>49</v>
      </c>
      <c r="Z6" s="22" t="s">
        <v>50</v>
      </c>
      <c r="AA6" s="22"/>
      <c r="AB6" s="22" t="s">
        <v>50</v>
      </c>
      <c r="AC6" s="22"/>
      <c r="AD6" s="61"/>
      <c r="AE6" s="61"/>
      <c r="AF6" s="66" t="s">
        <v>77</v>
      </c>
      <c r="AG6" s="61"/>
      <c r="AH6" s="61"/>
      <c r="AI6" s="20"/>
      <c r="AJ6" s="22" t="s">
        <v>51</v>
      </c>
      <c r="AK6" s="22" t="s">
        <v>62</v>
      </c>
      <c r="AL6" s="22"/>
      <c r="AM6" s="22"/>
      <c r="AN6" s="22" t="s">
        <v>21</v>
      </c>
      <c r="AO6" s="22" t="s">
        <v>22</v>
      </c>
      <c r="AP6" s="20"/>
      <c r="AQ6" s="22" t="s">
        <v>23</v>
      </c>
      <c r="AR6" s="22"/>
      <c r="AS6" s="22" t="s">
        <v>24</v>
      </c>
      <c r="AT6" s="22"/>
      <c r="AU6" s="22" t="s">
        <v>45</v>
      </c>
      <c r="AV6" s="22"/>
      <c r="AW6" s="24"/>
      <c r="AX6" s="30"/>
      <c r="AY6" s="25"/>
      <c r="AZ6" s="25"/>
      <c r="BA6" s="30"/>
      <c r="BB6" s="30"/>
      <c r="BC6" s="29"/>
    </row>
    <row r="7" spans="1:55" s="3" customFormat="1" ht="17.25" customHeight="1">
      <c r="A7" s="31"/>
      <c r="B7" s="32"/>
      <c r="C7" s="32"/>
      <c r="D7" s="33"/>
      <c r="E7" s="34"/>
      <c r="F7" s="35"/>
      <c r="G7" s="65"/>
      <c r="H7" s="65"/>
      <c r="I7" s="65"/>
      <c r="J7" s="65"/>
      <c r="K7" s="65"/>
      <c r="L7" s="35"/>
      <c r="M7" s="35"/>
      <c r="N7" s="35"/>
      <c r="O7" s="35"/>
      <c r="P7" s="35"/>
      <c r="Q7" s="33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63"/>
      <c r="AE7" s="63"/>
      <c r="AF7" s="63"/>
      <c r="AG7" s="63"/>
      <c r="AH7" s="63"/>
      <c r="AI7" s="33"/>
      <c r="AJ7" s="35"/>
      <c r="AK7" s="35"/>
      <c r="AL7" s="35"/>
      <c r="AM7" s="35"/>
      <c r="AN7" s="35"/>
      <c r="AO7" s="35"/>
      <c r="AP7" s="33"/>
      <c r="AQ7" s="35"/>
      <c r="AR7" s="35"/>
      <c r="AS7" s="35"/>
      <c r="AT7" s="35"/>
      <c r="AU7" s="35"/>
      <c r="AV7" s="35"/>
      <c r="AW7" s="33" t="s">
        <v>25</v>
      </c>
      <c r="AX7" s="35" t="s">
        <v>26</v>
      </c>
      <c r="AY7" s="35" t="s">
        <v>25</v>
      </c>
      <c r="AZ7" s="34" t="s">
        <v>26</v>
      </c>
      <c r="BA7" s="35" t="s">
        <v>25</v>
      </c>
      <c r="BB7" s="35" t="s">
        <v>26</v>
      </c>
      <c r="BC7" s="36"/>
    </row>
    <row r="8" spans="1:55" s="7" customFormat="1" ht="15" customHeight="1">
      <c r="A8" s="37"/>
      <c r="B8" s="38"/>
      <c r="C8" s="39"/>
      <c r="D8" s="4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4"/>
      <c r="AX8" s="54"/>
      <c r="AY8" s="54"/>
      <c r="AZ8" s="54"/>
      <c r="BA8" s="54"/>
      <c r="BB8" s="54"/>
      <c r="BC8" s="55"/>
    </row>
    <row r="9" spans="1:55" s="4" customFormat="1" ht="15" customHeight="1">
      <c r="A9" s="67" t="s">
        <v>1</v>
      </c>
      <c r="B9" s="68"/>
      <c r="C9" s="68"/>
      <c r="D9" s="43"/>
      <c r="E9" s="51">
        <f aca="true" t="shared" si="0" ref="E9:BC9">E25+E34</f>
        <v>2469151</v>
      </c>
      <c r="F9" s="51">
        <f t="shared" si="0"/>
        <v>6496447</v>
      </c>
      <c r="G9" s="51">
        <f t="shared" si="0"/>
        <v>298467</v>
      </c>
      <c r="H9" s="51">
        <f t="shared" si="0"/>
        <v>157829</v>
      </c>
      <c r="I9" s="51">
        <f>I25+I34</f>
        <v>479988</v>
      </c>
      <c r="J9" s="51">
        <f t="shared" si="0"/>
        <v>552788</v>
      </c>
      <c r="K9" s="51">
        <f>K25+K34</f>
        <v>5007375</v>
      </c>
      <c r="L9" s="51">
        <f t="shared" si="0"/>
        <v>694851</v>
      </c>
      <c r="M9" s="51">
        <f t="shared" si="0"/>
        <v>67284221</v>
      </c>
      <c r="N9" s="51">
        <f t="shared" si="0"/>
        <v>45134873</v>
      </c>
      <c r="O9" s="51">
        <f t="shared" si="0"/>
        <v>43706596</v>
      </c>
      <c r="P9" s="51">
        <f t="shared" si="0"/>
        <v>1371879</v>
      </c>
      <c r="Q9" s="51">
        <f t="shared" si="0"/>
        <v>56398</v>
      </c>
      <c r="R9" s="51">
        <f t="shared" si="0"/>
        <v>22047164</v>
      </c>
      <c r="S9" s="51">
        <f t="shared" si="0"/>
        <v>836642</v>
      </c>
      <c r="T9" s="51">
        <f t="shared" si="0"/>
        <v>1067258</v>
      </c>
      <c r="U9" s="51">
        <f t="shared" si="0"/>
        <v>10153</v>
      </c>
      <c r="V9" s="51">
        <f t="shared" si="0"/>
        <v>352423</v>
      </c>
      <c r="W9" s="51">
        <f t="shared" si="0"/>
        <v>2551428</v>
      </c>
      <c r="X9" s="51">
        <f t="shared" si="0"/>
        <v>6268</v>
      </c>
      <c r="Y9" s="51">
        <f t="shared" si="0"/>
        <v>19652</v>
      </c>
      <c r="Z9" s="51">
        <f t="shared" si="0"/>
        <v>322469</v>
      </c>
      <c r="AA9" s="51">
        <f t="shared" si="0"/>
        <v>925126</v>
      </c>
      <c r="AB9" s="51">
        <f t="shared" si="0"/>
        <v>15846070</v>
      </c>
      <c r="AC9" s="51">
        <f t="shared" si="0"/>
        <v>0</v>
      </c>
      <c r="AD9" s="51">
        <f t="shared" si="0"/>
        <v>88670</v>
      </c>
      <c r="AE9" s="51">
        <f>AE25+AE34</f>
        <v>3424</v>
      </c>
      <c r="AF9" s="51">
        <f t="shared" si="0"/>
        <v>3471</v>
      </c>
      <c r="AG9" s="51">
        <f t="shared" si="0"/>
        <v>9862</v>
      </c>
      <c r="AH9" s="51">
        <f>AH25+AH34</f>
        <v>0</v>
      </c>
      <c r="AI9" s="51">
        <f>AI25+AI34</f>
        <v>4248</v>
      </c>
      <c r="AJ9" s="51">
        <f t="shared" si="0"/>
        <v>102184</v>
      </c>
      <c r="AK9" s="51">
        <f t="shared" si="0"/>
        <v>16087169</v>
      </c>
      <c r="AL9" s="51">
        <f t="shared" si="0"/>
        <v>11072634</v>
      </c>
      <c r="AM9" s="51">
        <f t="shared" si="0"/>
        <v>10345286</v>
      </c>
      <c r="AN9" s="51">
        <f t="shared" si="0"/>
        <v>727348</v>
      </c>
      <c r="AO9" s="51">
        <f t="shared" si="0"/>
        <v>21749</v>
      </c>
      <c r="AP9" s="51">
        <f t="shared" si="0"/>
        <v>148809</v>
      </c>
      <c r="AQ9" s="51">
        <f t="shared" si="0"/>
        <v>131505</v>
      </c>
      <c r="AR9" s="51">
        <f t="shared" si="0"/>
        <v>17304</v>
      </c>
      <c r="AS9" s="51">
        <f t="shared" si="0"/>
        <v>59826</v>
      </c>
      <c r="AT9" s="51">
        <f t="shared" si="0"/>
        <v>750889</v>
      </c>
      <c r="AU9" s="51">
        <f t="shared" si="0"/>
        <v>105085746</v>
      </c>
      <c r="AV9" s="51">
        <f>AV25+AV34</f>
        <v>893398</v>
      </c>
      <c r="AW9" s="56">
        <f t="shared" si="0"/>
        <v>363323</v>
      </c>
      <c r="AX9" s="56">
        <f t="shared" si="0"/>
        <v>1861411</v>
      </c>
      <c r="AY9" s="56">
        <f t="shared" si="0"/>
        <v>13750</v>
      </c>
      <c r="AZ9" s="56">
        <f t="shared" si="0"/>
        <v>41956</v>
      </c>
      <c r="BA9" s="56">
        <f t="shared" si="0"/>
        <v>0</v>
      </c>
      <c r="BB9" s="56">
        <f t="shared" si="0"/>
        <v>0</v>
      </c>
      <c r="BC9" s="57">
        <f t="shared" si="0"/>
        <v>2280440</v>
      </c>
    </row>
    <row r="10" spans="1:55" s="4" customFormat="1" ht="15" customHeight="1">
      <c r="A10" s="44"/>
      <c r="B10" s="2"/>
      <c r="C10" s="2"/>
      <c r="D10" s="45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6"/>
      <c r="AX10" s="56"/>
      <c r="AY10" s="56"/>
      <c r="AZ10" s="56"/>
      <c r="BA10" s="56"/>
      <c r="BB10" s="56"/>
      <c r="BC10" s="57"/>
    </row>
    <row r="11" spans="1:55" s="4" customFormat="1" ht="26.25" customHeight="1">
      <c r="A11" s="44">
        <v>1</v>
      </c>
      <c r="B11" s="2"/>
      <c r="C11" s="46" t="s">
        <v>27</v>
      </c>
      <c r="D11" s="45"/>
      <c r="E11" s="51">
        <v>307499</v>
      </c>
      <c r="F11" s="51">
        <v>2135131</v>
      </c>
      <c r="G11" s="51">
        <v>27056</v>
      </c>
      <c r="H11" s="51">
        <v>26404</v>
      </c>
      <c r="I11" s="51">
        <v>72702</v>
      </c>
      <c r="J11" s="51">
        <v>78710</v>
      </c>
      <c r="K11" s="51">
        <v>1930259</v>
      </c>
      <c r="L11" s="51">
        <v>61964</v>
      </c>
      <c r="M11" s="51">
        <v>13710541</v>
      </c>
      <c r="N11" s="51">
        <v>8946360</v>
      </c>
      <c r="O11" s="51">
        <v>8666004</v>
      </c>
      <c r="P11" s="51">
        <v>276120</v>
      </c>
      <c r="Q11" s="51">
        <v>4236</v>
      </c>
      <c r="R11" s="51">
        <v>4764181</v>
      </c>
      <c r="S11" s="51">
        <v>205636</v>
      </c>
      <c r="T11" s="51">
        <v>302790</v>
      </c>
      <c r="U11" s="51">
        <v>5679</v>
      </c>
      <c r="V11" s="51">
        <v>112183</v>
      </c>
      <c r="W11" s="51">
        <v>656160</v>
      </c>
      <c r="X11" s="51">
        <v>3039</v>
      </c>
      <c r="Y11" s="51">
        <v>10829</v>
      </c>
      <c r="Z11" s="51">
        <v>93737</v>
      </c>
      <c r="AA11" s="51">
        <v>170777</v>
      </c>
      <c r="AB11" s="51">
        <v>3180088</v>
      </c>
      <c r="AC11" s="51">
        <v>0</v>
      </c>
      <c r="AD11" s="51">
        <v>19321</v>
      </c>
      <c r="AE11" s="51">
        <v>0</v>
      </c>
      <c r="AF11" s="51">
        <v>3471</v>
      </c>
      <c r="AG11" s="51">
        <v>0</v>
      </c>
      <c r="AH11" s="51">
        <v>0</v>
      </c>
      <c r="AI11" s="51">
        <v>471</v>
      </c>
      <c r="AJ11" s="51">
        <v>0</v>
      </c>
      <c r="AK11" s="51">
        <v>3149684</v>
      </c>
      <c r="AL11" s="51">
        <v>1532754</v>
      </c>
      <c r="AM11" s="51">
        <v>1532754</v>
      </c>
      <c r="AN11" s="51">
        <v>0</v>
      </c>
      <c r="AO11" s="51">
        <v>4813</v>
      </c>
      <c r="AP11" s="51">
        <v>32319</v>
      </c>
      <c r="AQ11" s="51">
        <v>26528</v>
      </c>
      <c r="AR11" s="51">
        <v>5791</v>
      </c>
      <c r="AS11" s="51">
        <v>17001</v>
      </c>
      <c r="AT11" s="51">
        <v>302243</v>
      </c>
      <c r="AU11" s="51">
        <v>21253949</v>
      </c>
      <c r="AV11" s="51">
        <v>163650</v>
      </c>
      <c r="AW11" s="56">
        <v>61817</v>
      </c>
      <c r="AX11" s="56">
        <v>177697</v>
      </c>
      <c r="AY11" s="56">
        <v>1810</v>
      </c>
      <c r="AZ11" s="56">
        <v>0</v>
      </c>
      <c r="BA11" s="56">
        <v>0</v>
      </c>
      <c r="BB11" s="56">
        <v>0</v>
      </c>
      <c r="BC11" s="57">
        <v>241324</v>
      </c>
    </row>
    <row r="12" spans="1:55" s="4" customFormat="1" ht="26.25" customHeight="1">
      <c r="A12" s="44">
        <v>2</v>
      </c>
      <c r="B12" s="2"/>
      <c r="C12" s="46" t="s">
        <v>28</v>
      </c>
      <c r="D12" s="45"/>
      <c r="E12" s="51">
        <v>207133</v>
      </c>
      <c r="F12" s="51">
        <v>620072</v>
      </c>
      <c r="G12" s="51">
        <v>19647</v>
      </c>
      <c r="H12" s="51">
        <v>6873</v>
      </c>
      <c r="I12" s="51">
        <v>24725</v>
      </c>
      <c r="J12" s="51">
        <v>53409</v>
      </c>
      <c r="K12" s="51">
        <v>515418</v>
      </c>
      <c r="L12" s="51">
        <v>43896</v>
      </c>
      <c r="M12" s="51">
        <v>5998834</v>
      </c>
      <c r="N12" s="51">
        <v>3943175</v>
      </c>
      <c r="O12" s="51">
        <v>3822883</v>
      </c>
      <c r="P12" s="51">
        <v>120292</v>
      </c>
      <c r="Q12" s="51">
        <v>0</v>
      </c>
      <c r="R12" s="51">
        <v>2055659</v>
      </c>
      <c r="S12" s="51">
        <v>83469</v>
      </c>
      <c r="T12" s="51">
        <v>94246</v>
      </c>
      <c r="U12" s="51">
        <v>0</v>
      </c>
      <c r="V12" s="51">
        <v>31455</v>
      </c>
      <c r="W12" s="51">
        <v>293876</v>
      </c>
      <c r="X12" s="51">
        <v>0</v>
      </c>
      <c r="Y12" s="51">
        <v>4291</v>
      </c>
      <c r="Z12" s="51">
        <v>28014</v>
      </c>
      <c r="AA12" s="51">
        <v>117133</v>
      </c>
      <c r="AB12" s="51">
        <v>1398671</v>
      </c>
      <c r="AC12" s="51">
        <v>0</v>
      </c>
      <c r="AD12" s="51">
        <v>4504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1470193</v>
      </c>
      <c r="AL12" s="51">
        <v>1351549</v>
      </c>
      <c r="AM12" s="51">
        <v>1351549</v>
      </c>
      <c r="AN12" s="51">
        <v>0</v>
      </c>
      <c r="AO12" s="51">
        <v>2794</v>
      </c>
      <c r="AP12" s="51">
        <v>17505</v>
      </c>
      <c r="AQ12" s="51">
        <v>16310</v>
      </c>
      <c r="AR12" s="51">
        <v>1195</v>
      </c>
      <c r="AS12" s="51">
        <v>10908</v>
      </c>
      <c r="AT12" s="51">
        <v>15378</v>
      </c>
      <c r="AU12" s="51">
        <v>9738262</v>
      </c>
      <c r="AV12" s="51">
        <v>73505</v>
      </c>
      <c r="AW12" s="56">
        <v>86801</v>
      </c>
      <c r="AX12" s="56">
        <v>77657</v>
      </c>
      <c r="AY12" s="56">
        <v>91</v>
      </c>
      <c r="AZ12" s="56">
        <v>257</v>
      </c>
      <c r="BA12" s="56">
        <v>0</v>
      </c>
      <c r="BB12" s="56">
        <v>0</v>
      </c>
      <c r="BC12" s="57">
        <v>164806</v>
      </c>
    </row>
    <row r="13" spans="1:55" s="4" customFormat="1" ht="26.25" customHeight="1">
      <c r="A13" s="44">
        <v>3</v>
      </c>
      <c r="B13" s="2"/>
      <c r="C13" s="46" t="s">
        <v>29</v>
      </c>
      <c r="D13" s="45"/>
      <c r="E13" s="51">
        <v>240642</v>
      </c>
      <c r="F13" s="51">
        <v>618197</v>
      </c>
      <c r="G13" s="51">
        <v>34098</v>
      </c>
      <c r="H13" s="51">
        <v>23921</v>
      </c>
      <c r="I13" s="51">
        <v>46041</v>
      </c>
      <c r="J13" s="51">
        <v>54688</v>
      </c>
      <c r="K13" s="51">
        <v>459449</v>
      </c>
      <c r="L13" s="51">
        <v>45027</v>
      </c>
      <c r="M13" s="51">
        <v>8940312</v>
      </c>
      <c r="N13" s="51">
        <v>5953469</v>
      </c>
      <c r="O13" s="51">
        <v>5760667</v>
      </c>
      <c r="P13" s="51">
        <v>192802</v>
      </c>
      <c r="Q13" s="51">
        <v>0</v>
      </c>
      <c r="R13" s="51">
        <v>2986843</v>
      </c>
      <c r="S13" s="51">
        <v>133315</v>
      </c>
      <c r="T13" s="51">
        <v>172653</v>
      </c>
      <c r="U13" s="51">
        <v>0</v>
      </c>
      <c r="V13" s="51">
        <v>86871</v>
      </c>
      <c r="W13" s="51">
        <v>316976</v>
      </c>
      <c r="X13" s="51">
        <v>0</v>
      </c>
      <c r="Y13" s="51">
        <v>0</v>
      </c>
      <c r="Z13" s="51">
        <v>58695</v>
      </c>
      <c r="AA13" s="51">
        <v>120500</v>
      </c>
      <c r="AB13" s="51">
        <v>2068748</v>
      </c>
      <c r="AC13" s="51">
        <v>0</v>
      </c>
      <c r="AD13" s="51">
        <v>29085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2064676</v>
      </c>
      <c r="AL13" s="51">
        <v>811370</v>
      </c>
      <c r="AM13" s="51">
        <v>811370</v>
      </c>
      <c r="AN13" s="51">
        <v>0</v>
      </c>
      <c r="AO13" s="51">
        <v>7263</v>
      </c>
      <c r="AP13" s="51">
        <v>17790</v>
      </c>
      <c r="AQ13" s="51">
        <v>16613</v>
      </c>
      <c r="AR13" s="51">
        <v>1177</v>
      </c>
      <c r="AS13" s="51">
        <v>5004</v>
      </c>
      <c r="AT13" s="51">
        <v>118783</v>
      </c>
      <c r="AU13" s="51">
        <v>12869064</v>
      </c>
      <c r="AV13" s="51">
        <v>141215</v>
      </c>
      <c r="AW13" s="56">
        <v>34197</v>
      </c>
      <c r="AX13" s="56">
        <v>395257</v>
      </c>
      <c r="AY13" s="56">
        <v>0</v>
      </c>
      <c r="AZ13" s="56">
        <v>221</v>
      </c>
      <c r="BA13" s="56">
        <v>0</v>
      </c>
      <c r="BB13" s="56">
        <v>0</v>
      </c>
      <c r="BC13" s="57">
        <v>429675</v>
      </c>
    </row>
    <row r="14" spans="1:55" s="4" customFormat="1" ht="26.25" customHeight="1">
      <c r="A14" s="44">
        <v>4</v>
      </c>
      <c r="B14" s="2"/>
      <c r="C14" s="46" t="s">
        <v>30</v>
      </c>
      <c r="D14" s="45"/>
      <c r="E14" s="51">
        <v>132726</v>
      </c>
      <c r="F14" s="51">
        <v>285267</v>
      </c>
      <c r="G14" s="51">
        <v>22428</v>
      </c>
      <c r="H14" s="51">
        <v>12519</v>
      </c>
      <c r="I14" s="51">
        <v>84733</v>
      </c>
      <c r="J14" s="51">
        <v>30420</v>
      </c>
      <c r="K14" s="51">
        <v>135167</v>
      </c>
      <c r="L14" s="51">
        <v>45533</v>
      </c>
      <c r="M14" s="51">
        <v>3898041</v>
      </c>
      <c r="N14" s="51">
        <v>2646058</v>
      </c>
      <c r="O14" s="51">
        <v>2564332</v>
      </c>
      <c r="P14" s="51">
        <v>81037</v>
      </c>
      <c r="Q14" s="51">
        <v>689</v>
      </c>
      <c r="R14" s="51">
        <v>1251983</v>
      </c>
      <c r="S14" s="51">
        <v>36305</v>
      </c>
      <c r="T14" s="51">
        <v>61425</v>
      </c>
      <c r="U14" s="51">
        <v>276</v>
      </c>
      <c r="V14" s="51">
        <v>15319</v>
      </c>
      <c r="W14" s="51">
        <v>115878</v>
      </c>
      <c r="X14" s="51">
        <v>4</v>
      </c>
      <c r="Y14" s="51">
        <v>351</v>
      </c>
      <c r="Z14" s="51">
        <v>0</v>
      </c>
      <c r="AA14" s="51">
        <v>66734</v>
      </c>
      <c r="AB14" s="51">
        <v>949496</v>
      </c>
      <c r="AC14" s="51">
        <v>0</v>
      </c>
      <c r="AD14" s="51">
        <v>4292</v>
      </c>
      <c r="AE14" s="51">
        <v>1903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932360</v>
      </c>
      <c r="AL14" s="51">
        <v>510992</v>
      </c>
      <c r="AM14" s="51">
        <v>510992</v>
      </c>
      <c r="AN14" s="51">
        <v>0</v>
      </c>
      <c r="AO14" s="51">
        <v>792</v>
      </c>
      <c r="AP14" s="51">
        <v>7376</v>
      </c>
      <c r="AQ14" s="51">
        <v>7369</v>
      </c>
      <c r="AR14" s="51">
        <v>7</v>
      </c>
      <c r="AS14" s="51">
        <v>4463</v>
      </c>
      <c r="AT14" s="51">
        <v>0</v>
      </c>
      <c r="AU14" s="51">
        <v>5817550</v>
      </c>
      <c r="AV14" s="51">
        <v>49685</v>
      </c>
      <c r="AW14" s="56">
        <v>13108</v>
      </c>
      <c r="AX14" s="56">
        <v>239604</v>
      </c>
      <c r="AY14" s="56">
        <v>0</v>
      </c>
      <c r="AZ14" s="56">
        <v>0</v>
      </c>
      <c r="BA14" s="56">
        <v>0</v>
      </c>
      <c r="BB14" s="56">
        <v>0</v>
      </c>
      <c r="BC14" s="57">
        <v>252712</v>
      </c>
    </row>
    <row r="15" spans="1:55" s="4" customFormat="1" ht="26.25" customHeight="1">
      <c r="A15" s="44">
        <v>5</v>
      </c>
      <c r="B15" s="2"/>
      <c r="C15" s="46" t="s">
        <v>31</v>
      </c>
      <c r="D15" s="45"/>
      <c r="E15" s="51">
        <v>162266</v>
      </c>
      <c r="F15" s="51">
        <v>396047</v>
      </c>
      <c r="G15" s="51">
        <v>19836</v>
      </c>
      <c r="H15" s="51">
        <v>9372</v>
      </c>
      <c r="I15" s="51">
        <v>13922</v>
      </c>
      <c r="J15" s="51">
        <v>23423</v>
      </c>
      <c r="K15" s="51">
        <v>329494</v>
      </c>
      <c r="L15" s="52">
        <v>44704</v>
      </c>
      <c r="M15" s="51">
        <v>4415570</v>
      </c>
      <c r="N15" s="51">
        <v>2972422</v>
      </c>
      <c r="O15" s="51">
        <v>2878858</v>
      </c>
      <c r="P15" s="51">
        <v>92807</v>
      </c>
      <c r="Q15" s="51">
        <v>757</v>
      </c>
      <c r="R15" s="51">
        <v>1443148</v>
      </c>
      <c r="S15" s="51">
        <v>59395</v>
      </c>
      <c r="T15" s="51">
        <v>42711</v>
      </c>
      <c r="U15" s="51">
        <v>1392</v>
      </c>
      <c r="V15" s="51">
        <v>21501</v>
      </c>
      <c r="W15" s="51">
        <v>224707</v>
      </c>
      <c r="X15" s="51">
        <v>0</v>
      </c>
      <c r="Y15" s="51">
        <v>0</v>
      </c>
      <c r="Z15" s="51">
        <v>16282</v>
      </c>
      <c r="AA15" s="51">
        <v>42348</v>
      </c>
      <c r="AB15" s="51">
        <v>1024346</v>
      </c>
      <c r="AC15" s="51">
        <v>0</v>
      </c>
      <c r="AD15" s="51">
        <v>10466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1048545</v>
      </c>
      <c r="AL15" s="51">
        <v>919626</v>
      </c>
      <c r="AM15" s="51">
        <v>919626</v>
      </c>
      <c r="AN15" s="51">
        <v>0</v>
      </c>
      <c r="AO15" s="51">
        <v>2370</v>
      </c>
      <c r="AP15" s="51">
        <v>9047</v>
      </c>
      <c r="AQ15" s="51">
        <v>8981</v>
      </c>
      <c r="AR15" s="51">
        <v>66</v>
      </c>
      <c r="AS15" s="51">
        <v>0</v>
      </c>
      <c r="AT15" s="51">
        <v>13556</v>
      </c>
      <c r="AU15" s="51">
        <v>7011731</v>
      </c>
      <c r="AV15" s="51">
        <v>47740</v>
      </c>
      <c r="AW15" s="56">
        <v>2350</v>
      </c>
      <c r="AX15" s="56">
        <v>51313</v>
      </c>
      <c r="AY15" s="56">
        <v>0</v>
      </c>
      <c r="AZ15" s="56">
        <v>0</v>
      </c>
      <c r="BA15" s="56">
        <v>0</v>
      </c>
      <c r="BB15" s="56">
        <v>0</v>
      </c>
      <c r="BC15" s="57">
        <v>53663</v>
      </c>
    </row>
    <row r="16" spans="1:59" s="4" customFormat="1" ht="26.25" customHeight="1">
      <c r="A16" s="44">
        <v>6</v>
      </c>
      <c r="B16" s="2"/>
      <c r="C16" s="46" t="s">
        <v>32</v>
      </c>
      <c r="D16" s="45"/>
      <c r="E16" s="51">
        <v>119936</v>
      </c>
      <c r="F16" s="51">
        <v>186871</v>
      </c>
      <c r="G16" s="51">
        <v>16511</v>
      </c>
      <c r="H16" s="51">
        <v>2001</v>
      </c>
      <c r="I16" s="51">
        <v>12224</v>
      </c>
      <c r="J16" s="51">
        <v>32858</v>
      </c>
      <c r="K16" s="51">
        <v>123277</v>
      </c>
      <c r="L16" s="51">
        <v>35811</v>
      </c>
      <c r="M16" s="51">
        <v>1894619</v>
      </c>
      <c r="N16" s="51">
        <v>1284133</v>
      </c>
      <c r="O16" s="51">
        <v>1251571</v>
      </c>
      <c r="P16" s="51">
        <v>32562</v>
      </c>
      <c r="Q16" s="51">
        <v>0</v>
      </c>
      <c r="R16" s="51">
        <v>610486</v>
      </c>
      <c r="S16" s="51">
        <v>28053</v>
      </c>
      <c r="T16" s="51">
        <v>15823</v>
      </c>
      <c r="U16" s="51">
        <v>0</v>
      </c>
      <c r="V16" s="51">
        <v>9852</v>
      </c>
      <c r="W16" s="51">
        <v>58379</v>
      </c>
      <c r="X16" s="51">
        <v>0</v>
      </c>
      <c r="Y16" s="51">
        <v>182</v>
      </c>
      <c r="Z16" s="51">
        <v>12285</v>
      </c>
      <c r="AA16" s="51">
        <v>35179</v>
      </c>
      <c r="AB16" s="51">
        <v>447431</v>
      </c>
      <c r="AC16" s="51">
        <v>0</v>
      </c>
      <c r="AD16" s="51">
        <v>3302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493327</v>
      </c>
      <c r="AL16" s="51">
        <v>527867</v>
      </c>
      <c r="AM16" s="51">
        <v>527867</v>
      </c>
      <c r="AN16" s="51">
        <v>0</v>
      </c>
      <c r="AO16" s="51">
        <v>0</v>
      </c>
      <c r="AP16" s="51">
        <v>3441</v>
      </c>
      <c r="AQ16" s="51">
        <v>3441</v>
      </c>
      <c r="AR16" s="51">
        <v>0</v>
      </c>
      <c r="AS16" s="51">
        <v>3261</v>
      </c>
      <c r="AT16" s="51">
        <v>10368</v>
      </c>
      <c r="AU16" s="51">
        <v>3275501</v>
      </c>
      <c r="AV16" s="51">
        <v>31035</v>
      </c>
      <c r="AW16" s="56">
        <v>0</v>
      </c>
      <c r="AX16" s="56">
        <v>212813</v>
      </c>
      <c r="AY16" s="56">
        <v>0</v>
      </c>
      <c r="AZ16" s="56">
        <v>0</v>
      </c>
      <c r="BA16" s="56">
        <v>0</v>
      </c>
      <c r="BB16" s="56">
        <v>0</v>
      </c>
      <c r="BC16" s="57">
        <v>212813</v>
      </c>
      <c r="BG16" s="5"/>
    </row>
    <row r="17" spans="1:55" s="4" customFormat="1" ht="26.25" customHeight="1">
      <c r="A17" s="44">
        <v>7</v>
      </c>
      <c r="B17" s="2"/>
      <c r="C17" s="46" t="s">
        <v>33</v>
      </c>
      <c r="D17" s="45"/>
      <c r="E17" s="51">
        <v>220823</v>
      </c>
      <c r="F17" s="51">
        <v>665818</v>
      </c>
      <c r="G17" s="51">
        <v>26658</v>
      </c>
      <c r="H17" s="51">
        <v>17623</v>
      </c>
      <c r="I17" s="51">
        <v>52719</v>
      </c>
      <c r="J17" s="51">
        <v>53595</v>
      </c>
      <c r="K17" s="51">
        <v>515223</v>
      </c>
      <c r="L17" s="51">
        <v>37525</v>
      </c>
      <c r="M17" s="51">
        <v>6809555</v>
      </c>
      <c r="N17" s="51">
        <v>4582795</v>
      </c>
      <c r="O17" s="51">
        <v>4440993</v>
      </c>
      <c r="P17" s="51">
        <v>141802</v>
      </c>
      <c r="Q17" s="51">
        <v>0</v>
      </c>
      <c r="R17" s="51">
        <v>2207206</v>
      </c>
      <c r="S17" s="51">
        <v>83768</v>
      </c>
      <c r="T17" s="51">
        <v>119147</v>
      </c>
      <c r="U17" s="51">
        <v>0</v>
      </c>
      <c r="V17" s="51">
        <v>32393</v>
      </c>
      <c r="W17" s="51">
        <v>245320</v>
      </c>
      <c r="X17" s="51">
        <v>812</v>
      </c>
      <c r="Y17" s="51">
        <v>0</v>
      </c>
      <c r="Z17" s="51">
        <v>21277</v>
      </c>
      <c r="AA17" s="51">
        <v>94125</v>
      </c>
      <c r="AB17" s="51">
        <v>1605433</v>
      </c>
      <c r="AC17" s="51">
        <v>0</v>
      </c>
      <c r="AD17" s="51">
        <v>0</v>
      </c>
      <c r="AE17" s="51">
        <v>0</v>
      </c>
      <c r="AF17" s="51">
        <v>0</v>
      </c>
      <c r="AG17" s="51">
        <v>4931</v>
      </c>
      <c r="AH17" s="51">
        <v>0</v>
      </c>
      <c r="AI17" s="51">
        <v>0</v>
      </c>
      <c r="AJ17" s="51">
        <v>19554</v>
      </c>
      <c r="AK17" s="51">
        <v>1612464</v>
      </c>
      <c r="AL17" s="51">
        <v>1212281</v>
      </c>
      <c r="AM17" s="51">
        <v>1212281</v>
      </c>
      <c r="AN17" s="51">
        <v>0</v>
      </c>
      <c r="AO17" s="51">
        <v>0</v>
      </c>
      <c r="AP17" s="51">
        <v>18250</v>
      </c>
      <c r="AQ17" s="51">
        <v>13205</v>
      </c>
      <c r="AR17" s="51">
        <v>5045</v>
      </c>
      <c r="AS17" s="51">
        <v>1656</v>
      </c>
      <c r="AT17" s="51">
        <v>103963</v>
      </c>
      <c r="AU17" s="51">
        <v>10682335</v>
      </c>
      <c r="AV17" s="51">
        <v>93955</v>
      </c>
      <c r="AW17" s="56">
        <v>19645</v>
      </c>
      <c r="AX17" s="56">
        <v>90948</v>
      </c>
      <c r="AY17" s="56">
        <v>572</v>
      </c>
      <c r="AZ17" s="56">
        <v>2460</v>
      </c>
      <c r="BA17" s="56">
        <v>0</v>
      </c>
      <c r="BB17" s="56">
        <v>0</v>
      </c>
      <c r="BC17" s="57">
        <v>113625</v>
      </c>
    </row>
    <row r="18" spans="1:55" s="4" customFormat="1" ht="26.25" customHeight="1">
      <c r="A18" s="44">
        <v>8</v>
      </c>
      <c r="B18" s="2"/>
      <c r="C18" s="46" t="s">
        <v>34</v>
      </c>
      <c r="D18" s="45"/>
      <c r="E18" s="51">
        <v>126845</v>
      </c>
      <c r="F18" s="51">
        <v>95152</v>
      </c>
      <c r="G18" s="51">
        <v>17281</v>
      </c>
      <c r="H18" s="51">
        <v>5743</v>
      </c>
      <c r="I18" s="51">
        <v>18647</v>
      </c>
      <c r="J18" s="51">
        <v>30924</v>
      </c>
      <c r="K18" s="51">
        <v>22557</v>
      </c>
      <c r="L18" s="51">
        <v>34763</v>
      </c>
      <c r="M18" s="51">
        <v>2180310</v>
      </c>
      <c r="N18" s="51">
        <v>1492246</v>
      </c>
      <c r="O18" s="51">
        <v>1453803</v>
      </c>
      <c r="P18" s="51">
        <v>38443</v>
      </c>
      <c r="Q18" s="51">
        <v>0</v>
      </c>
      <c r="R18" s="51">
        <v>688064</v>
      </c>
      <c r="S18" s="51">
        <v>24850</v>
      </c>
      <c r="T18" s="51">
        <v>26067</v>
      </c>
      <c r="U18" s="51">
        <v>276</v>
      </c>
      <c r="V18" s="51">
        <v>3163</v>
      </c>
      <c r="W18" s="51">
        <v>100443</v>
      </c>
      <c r="X18" s="51">
        <v>0</v>
      </c>
      <c r="Y18" s="51">
        <v>48</v>
      </c>
      <c r="Z18" s="51">
        <v>62</v>
      </c>
      <c r="AA18" s="51">
        <v>27244</v>
      </c>
      <c r="AB18" s="51">
        <v>505911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509555</v>
      </c>
      <c r="AL18" s="51">
        <v>477201</v>
      </c>
      <c r="AM18" s="51">
        <v>477201</v>
      </c>
      <c r="AN18" s="51">
        <v>0</v>
      </c>
      <c r="AO18" s="51">
        <v>2925</v>
      </c>
      <c r="AP18" s="51">
        <v>3727</v>
      </c>
      <c r="AQ18" s="51">
        <v>3727</v>
      </c>
      <c r="AR18" s="51">
        <v>0</v>
      </c>
      <c r="AS18" s="51">
        <v>1698</v>
      </c>
      <c r="AT18" s="51">
        <v>66943</v>
      </c>
      <c r="AU18" s="51">
        <v>3499119</v>
      </c>
      <c r="AV18" s="51">
        <v>21060</v>
      </c>
      <c r="AW18" s="56">
        <v>4277</v>
      </c>
      <c r="AX18" s="56">
        <v>96942</v>
      </c>
      <c r="AY18" s="56">
        <v>0</v>
      </c>
      <c r="AZ18" s="56">
        <v>0</v>
      </c>
      <c r="BA18" s="56">
        <v>0</v>
      </c>
      <c r="BB18" s="56">
        <v>0</v>
      </c>
      <c r="BC18" s="57">
        <v>101219</v>
      </c>
    </row>
    <row r="19" spans="1:55" s="4" customFormat="1" ht="26.25" customHeight="1">
      <c r="A19" s="44">
        <v>9</v>
      </c>
      <c r="B19" s="2"/>
      <c r="C19" s="46" t="s">
        <v>35</v>
      </c>
      <c r="D19" s="45"/>
      <c r="E19" s="51">
        <v>103263</v>
      </c>
      <c r="F19" s="51">
        <v>178225</v>
      </c>
      <c r="G19" s="51">
        <v>18585</v>
      </c>
      <c r="H19" s="51">
        <v>1095</v>
      </c>
      <c r="I19" s="51">
        <v>23242</v>
      </c>
      <c r="J19" s="51">
        <v>12481</v>
      </c>
      <c r="K19" s="51">
        <v>122822</v>
      </c>
      <c r="L19" s="51">
        <v>32522</v>
      </c>
      <c r="M19" s="51">
        <v>2462131</v>
      </c>
      <c r="N19" s="51">
        <v>1709516</v>
      </c>
      <c r="O19" s="51">
        <v>1653152</v>
      </c>
      <c r="P19" s="51">
        <v>56364</v>
      </c>
      <c r="Q19" s="51">
        <v>0</v>
      </c>
      <c r="R19" s="51">
        <v>752615</v>
      </c>
      <c r="S19" s="51">
        <v>27113</v>
      </c>
      <c r="T19" s="51">
        <v>33809</v>
      </c>
      <c r="U19" s="51">
        <v>0</v>
      </c>
      <c r="V19" s="51">
        <v>5238</v>
      </c>
      <c r="W19" s="51">
        <v>39381</v>
      </c>
      <c r="X19" s="51">
        <v>0</v>
      </c>
      <c r="Y19" s="51">
        <v>1029</v>
      </c>
      <c r="Z19" s="51">
        <v>8520</v>
      </c>
      <c r="AA19" s="51">
        <v>36997</v>
      </c>
      <c r="AB19" s="51">
        <v>598597</v>
      </c>
      <c r="AC19" s="51">
        <v>0</v>
      </c>
      <c r="AD19" s="51">
        <v>1931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627267</v>
      </c>
      <c r="AL19" s="51">
        <v>526912</v>
      </c>
      <c r="AM19" s="51">
        <v>526912</v>
      </c>
      <c r="AN19" s="51">
        <v>0</v>
      </c>
      <c r="AO19" s="51">
        <v>0</v>
      </c>
      <c r="AP19" s="51">
        <v>4570</v>
      </c>
      <c r="AQ19" s="51">
        <v>4565</v>
      </c>
      <c r="AR19" s="51">
        <v>5</v>
      </c>
      <c r="AS19" s="51">
        <v>0</v>
      </c>
      <c r="AT19" s="51">
        <v>7574</v>
      </c>
      <c r="AU19" s="51">
        <v>3942464</v>
      </c>
      <c r="AV19" s="51">
        <v>32545</v>
      </c>
      <c r="AW19" s="56">
        <v>8097</v>
      </c>
      <c r="AX19" s="56">
        <v>79092</v>
      </c>
      <c r="AY19" s="56">
        <v>303</v>
      </c>
      <c r="AZ19" s="56">
        <v>0</v>
      </c>
      <c r="BA19" s="56">
        <v>0</v>
      </c>
      <c r="BB19" s="56">
        <v>0</v>
      </c>
      <c r="BC19" s="57">
        <v>87492</v>
      </c>
    </row>
    <row r="20" spans="1:55" s="4" customFormat="1" ht="26.25" customHeight="1">
      <c r="A20" s="44">
        <v>10</v>
      </c>
      <c r="B20" s="2"/>
      <c r="C20" s="46" t="s">
        <v>36</v>
      </c>
      <c r="D20" s="45"/>
      <c r="E20" s="51">
        <v>95152</v>
      </c>
      <c r="F20" s="51">
        <v>91474</v>
      </c>
      <c r="G20" s="51">
        <v>16829</v>
      </c>
      <c r="H20" s="51">
        <v>5983</v>
      </c>
      <c r="I20" s="51">
        <v>10787</v>
      </c>
      <c r="J20" s="51">
        <v>14528</v>
      </c>
      <c r="K20" s="51">
        <v>43347</v>
      </c>
      <c r="L20" s="51">
        <v>32466</v>
      </c>
      <c r="M20" s="51">
        <v>1745846</v>
      </c>
      <c r="N20" s="51">
        <v>1193891</v>
      </c>
      <c r="O20" s="51">
        <v>1154466</v>
      </c>
      <c r="P20" s="51">
        <v>38759</v>
      </c>
      <c r="Q20" s="51">
        <v>666</v>
      </c>
      <c r="R20" s="51">
        <v>551955</v>
      </c>
      <c r="S20" s="51">
        <v>14589</v>
      </c>
      <c r="T20" s="51">
        <v>10904</v>
      </c>
      <c r="U20" s="51">
        <v>1308</v>
      </c>
      <c r="V20" s="51">
        <v>7093</v>
      </c>
      <c r="W20" s="51">
        <v>57377</v>
      </c>
      <c r="X20" s="51">
        <v>0</v>
      </c>
      <c r="Y20" s="51">
        <v>1207</v>
      </c>
      <c r="Z20" s="51">
        <v>0</v>
      </c>
      <c r="AA20" s="51">
        <v>32273</v>
      </c>
      <c r="AB20" s="51">
        <v>421677</v>
      </c>
      <c r="AC20" s="51">
        <v>0</v>
      </c>
      <c r="AD20" s="51">
        <v>0</v>
      </c>
      <c r="AE20" s="51">
        <v>596</v>
      </c>
      <c r="AF20" s="51">
        <v>0</v>
      </c>
      <c r="AG20" s="51">
        <v>4931</v>
      </c>
      <c r="AH20" s="51">
        <v>0</v>
      </c>
      <c r="AI20" s="51">
        <v>0</v>
      </c>
      <c r="AJ20" s="51">
        <v>0</v>
      </c>
      <c r="AK20" s="51">
        <v>439663</v>
      </c>
      <c r="AL20" s="51">
        <v>242308</v>
      </c>
      <c r="AM20" s="51">
        <v>242308</v>
      </c>
      <c r="AN20" s="51">
        <v>0</v>
      </c>
      <c r="AO20" s="51">
        <v>0</v>
      </c>
      <c r="AP20" s="51">
        <v>2751</v>
      </c>
      <c r="AQ20" s="51">
        <v>2748</v>
      </c>
      <c r="AR20" s="51">
        <v>3</v>
      </c>
      <c r="AS20" s="51">
        <v>731</v>
      </c>
      <c r="AT20" s="51">
        <v>0</v>
      </c>
      <c r="AU20" s="51">
        <v>2650391</v>
      </c>
      <c r="AV20" s="51">
        <v>22350</v>
      </c>
      <c r="AW20" s="56">
        <v>20153</v>
      </c>
      <c r="AX20" s="56">
        <v>38551</v>
      </c>
      <c r="AY20" s="56">
        <v>1857</v>
      </c>
      <c r="AZ20" s="56">
        <v>500</v>
      </c>
      <c r="BA20" s="56">
        <v>0</v>
      </c>
      <c r="BB20" s="56">
        <v>0</v>
      </c>
      <c r="BC20" s="57">
        <v>61061</v>
      </c>
    </row>
    <row r="21" spans="1:55" s="4" customFormat="1" ht="26.25" customHeight="1">
      <c r="A21" s="44">
        <v>11</v>
      </c>
      <c r="B21" s="2"/>
      <c r="C21" s="46" t="s">
        <v>37</v>
      </c>
      <c r="D21" s="45"/>
      <c r="E21" s="51">
        <v>92115</v>
      </c>
      <c r="F21" s="51">
        <v>156696</v>
      </c>
      <c r="G21" s="51">
        <v>16822</v>
      </c>
      <c r="H21" s="51">
        <v>20511</v>
      </c>
      <c r="I21" s="51">
        <v>19410</v>
      </c>
      <c r="J21" s="51">
        <v>10455</v>
      </c>
      <c r="K21" s="51">
        <v>89498</v>
      </c>
      <c r="L21" s="51">
        <v>33698</v>
      </c>
      <c r="M21" s="51">
        <v>2005449</v>
      </c>
      <c r="N21" s="51">
        <v>1365212</v>
      </c>
      <c r="O21" s="51">
        <v>1322407</v>
      </c>
      <c r="P21" s="51">
        <v>42312</v>
      </c>
      <c r="Q21" s="51">
        <v>493</v>
      </c>
      <c r="R21" s="51">
        <v>640237</v>
      </c>
      <c r="S21" s="51">
        <v>19135</v>
      </c>
      <c r="T21" s="51">
        <v>41457</v>
      </c>
      <c r="U21" s="51">
        <v>0</v>
      </c>
      <c r="V21" s="51">
        <v>2161</v>
      </c>
      <c r="W21" s="51">
        <v>48283</v>
      </c>
      <c r="X21" s="51">
        <v>0</v>
      </c>
      <c r="Y21" s="51">
        <v>0</v>
      </c>
      <c r="Z21" s="51">
        <v>18428</v>
      </c>
      <c r="AA21" s="51">
        <v>23111</v>
      </c>
      <c r="AB21" s="51">
        <v>483489</v>
      </c>
      <c r="AC21" s="51">
        <v>0</v>
      </c>
      <c r="AD21" s="51">
        <v>4173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503863</v>
      </c>
      <c r="AL21" s="51">
        <v>497944</v>
      </c>
      <c r="AM21" s="51">
        <v>497944</v>
      </c>
      <c r="AN21" s="51">
        <v>0</v>
      </c>
      <c r="AO21" s="51">
        <v>0</v>
      </c>
      <c r="AP21" s="51">
        <v>3351</v>
      </c>
      <c r="AQ21" s="51">
        <v>3351</v>
      </c>
      <c r="AR21" s="51">
        <v>0</v>
      </c>
      <c r="AS21" s="51">
        <v>3934</v>
      </c>
      <c r="AT21" s="51">
        <v>2473</v>
      </c>
      <c r="AU21" s="51">
        <v>3299523</v>
      </c>
      <c r="AV21" s="51">
        <v>24275</v>
      </c>
      <c r="AW21" s="56">
        <v>18753</v>
      </c>
      <c r="AX21" s="56">
        <v>34048</v>
      </c>
      <c r="AY21" s="56">
        <v>4610</v>
      </c>
      <c r="AZ21" s="56">
        <v>2481</v>
      </c>
      <c r="BA21" s="56">
        <v>0</v>
      </c>
      <c r="BB21" s="56">
        <v>0</v>
      </c>
      <c r="BC21" s="57">
        <v>59892</v>
      </c>
    </row>
    <row r="22" spans="1:55" s="4" customFormat="1" ht="26.25" customHeight="1">
      <c r="A22" s="44">
        <v>12</v>
      </c>
      <c r="B22" s="2"/>
      <c r="C22" s="46" t="s">
        <v>38</v>
      </c>
      <c r="D22" s="45"/>
      <c r="E22" s="51">
        <v>325058</v>
      </c>
      <c r="F22" s="51">
        <v>780127</v>
      </c>
      <c r="G22" s="51">
        <v>19035</v>
      </c>
      <c r="H22" s="51">
        <v>3867</v>
      </c>
      <c r="I22" s="51">
        <v>46457</v>
      </c>
      <c r="J22" s="51">
        <v>122723</v>
      </c>
      <c r="K22" s="51">
        <v>588045</v>
      </c>
      <c r="L22" s="51">
        <v>49674</v>
      </c>
      <c r="M22" s="51">
        <v>6978224</v>
      </c>
      <c r="N22" s="51">
        <v>4774115</v>
      </c>
      <c r="O22" s="51">
        <v>4591810</v>
      </c>
      <c r="P22" s="51">
        <v>132748</v>
      </c>
      <c r="Q22" s="51">
        <v>49557</v>
      </c>
      <c r="R22" s="51">
        <v>2204109</v>
      </c>
      <c r="S22" s="51">
        <v>66542</v>
      </c>
      <c r="T22" s="51">
        <v>71963</v>
      </c>
      <c r="U22" s="51">
        <v>912</v>
      </c>
      <c r="V22" s="51">
        <v>17417</v>
      </c>
      <c r="W22" s="51">
        <v>208067</v>
      </c>
      <c r="X22" s="51">
        <v>71</v>
      </c>
      <c r="Y22" s="51">
        <v>1148</v>
      </c>
      <c r="Z22" s="51">
        <v>64929</v>
      </c>
      <c r="AA22" s="51">
        <v>94874</v>
      </c>
      <c r="AB22" s="51">
        <v>1666145</v>
      </c>
      <c r="AC22" s="51">
        <v>0</v>
      </c>
      <c r="AD22" s="51">
        <v>11596</v>
      </c>
      <c r="AE22" s="51">
        <v>445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1625519</v>
      </c>
      <c r="AL22" s="51">
        <v>1126576</v>
      </c>
      <c r="AM22" s="51">
        <v>1126576</v>
      </c>
      <c r="AN22" s="51">
        <v>0</v>
      </c>
      <c r="AO22" s="51">
        <v>0</v>
      </c>
      <c r="AP22" s="51">
        <v>16193</v>
      </c>
      <c r="AQ22" s="51">
        <v>12367</v>
      </c>
      <c r="AR22" s="51">
        <v>3826</v>
      </c>
      <c r="AS22" s="51">
        <v>7435</v>
      </c>
      <c r="AT22" s="51">
        <v>90079</v>
      </c>
      <c r="AU22" s="51">
        <v>10998885</v>
      </c>
      <c r="AV22" s="51">
        <v>92110</v>
      </c>
      <c r="AW22" s="56">
        <v>52112</v>
      </c>
      <c r="AX22" s="56">
        <v>271035</v>
      </c>
      <c r="AY22" s="56">
        <v>2047</v>
      </c>
      <c r="AZ22" s="56">
        <v>36037</v>
      </c>
      <c r="BA22" s="56">
        <v>0</v>
      </c>
      <c r="BB22" s="56">
        <v>0</v>
      </c>
      <c r="BC22" s="57">
        <v>361231</v>
      </c>
    </row>
    <row r="23" spans="1:55" s="4" customFormat="1" ht="26.25" customHeight="1">
      <c r="A23" s="44">
        <v>13</v>
      </c>
      <c r="B23" s="2"/>
      <c r="C23" s="46" t="s">
        <v>39</v>
      </c>
      <c r="D23" s="45"/>
      <c r="E23" s="51">
        <v>103173</v>
      </c>
      <c r="F23" s="51">
        <v>60683</v>
      </c>
      <c r="G23" s="51">
        <v>15938</v>
      </c>
      <c r="H23" s="51">
        <v>212</v>
      </c>
      <c r="I23" s="51">
        <v>15158</v>
      </c>
      <c r="J23" s="51">
        <v>15011</v>
      </c>
      <c r="K23" s="51">
        <v>14364</v>
      </c>
      <c r="L23" s="51">
        <v>36728</v>
      </c>
      <c r="M23" s="51">
        <v>2529679</v>
      </c>
      <c r="N23" s="51">
        <v>1700077</v>
      </c>
      <c r="O23" s="51">
        <v>1651638</v>
      </c>
      <c r="P23" s="51">
        <v>48439</v>
      </c>
      <c r="Q23" s="51">
        <v>0</v>
      </c>
      <c r="R23" s="51">
        <v>746972</v>
      </c>
      <c r="S23" s="51">
        <v>24576</v>
      </c>
      <c r="T23" s="51">
        <v>37410</v>
      </c>
      <c r="U23" s="51">
        <v>310</v>
      </c>
      <c r="V23" s="51">
        <v>6831</v>
      </c>
      <c r="W23" s="51">
        <v>78475</v>
      </c>
      <c r="X23" s="51">
        <v>0</v>
      </c>
      <c r="Y23" s="51">
        <v>0</v>
      </c>
      <c r="Z23" s="51">
        <v>0</v>
      </c>
      <c r="AA23" s="51">
        <v>14576</v>
      </c>
      <c r="AB23" s="51">
        <v>584794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82630</v>
      </c>
      <c r="AK23" s="51">
        <v>610662</v>
      </c>
      <c r="AL23" s="51">
        <v>607906</v>
      </c>
      <c r="AM23" s="51">
        <v>607906</v>
      </c>
      <c r="AN23" s="51">
        <v>0</v>
      </c>
      <c r="AO23" s="51">
        <v>792</v>
      </c>
      <c r="AP23" s="51">
        <v>5691</v>
      </c>
      <c r="AQ23" s="51">
        <v>5515</v>
      </c>
      <c r="AR23" s="51">
        <v>176</v>
      </c>
      <c r="AS23" s="51">
        <v>2758</v>
      </c>
      <c r="AT23" s="51">
        <v>14027</v>
      </c>
      <c r="AU23" s="51">
        <v>3972099</v>
      </c>
      <c r="AV23" s="51">
        <v>25737</v>
      </c>
      <c r="AW23" s="56">
        <v>4577</v>
      </c>
      <c r="AX23" s="56">
        <v>39781</v>
      </c>
      <c r="AY23" s="56">
        <v>2460</v>
      </c>
      <c r="AZ23" s="56">
        <v>0</v>
      </c>
      <c r="BA23" s="56">
        <v>0</v>
      </c>
      <c r="BB23" s="56">
        <v>0</v>
      </c>
      <c r="BC23" s="57">
        <v>46818</v>
      </c>
    </row>
    <row r="24" spans="1:55" s="4" customFormat="1" ht="15" customHeight="1">
      <c r="A24" s="44"/>
      <c r="B24" s="2"/>
      <c r="C24" s="46"/>
      <c r="D24" s="4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6"/>
      <c r="AX24" s="56"/>
      <c r="AY24" s="56"/>
      <c r="AZ24" s="56"/>
      <c r="BA24" s="56"/>
      <c r="BB24" s="56"/>
      <c r="BC24" s="57"/>
    </row>
    <row r="25" spans="1:55" s="4" customFormat="1" ht="15" customHeight="1">
      <c r="A25" s="67" t="s">
        <v>2</v>
      </c>
      <c r="B25" s="68"/>
      <c r="C25" s="68"/>
      <c r="D25" s="43"/>
      <c r="E25" s="51">
        <f aca="true" t="shared" si="1" ref="E25:BC25">SUM(E11:E23)</f>
        <v>2236631</v>
      </c>
      <c r="F25" s="51">
        <f t="shared" si="1"/>
        <v>6269760</v>
      </c>
      <c r="G25" s="51">
        <f t="shared" si="1"/>
        <v>270724</v>
      </c>
      <c r="H25" s="51">
        <f>SUM(H11:H23)</f>
        <v>136124</v>
      </c>
      <c r="I25" s="51">
        <f t="shared" si="1"/>
        <v>440767</v>
      </c>
      <c r="J25" s="51">
        <f t="shared" si="1"/>
        <v>533225</v>
      </c>
      <c r="K25" s="51">
        <f t="shared" si="1"/>
        <v>4888920</v>
      </c>
      <c r="L25" s="51">
        <f t="shared" si="1"/>
        <v>534311</v>
      </c>
      <c r="M25" s="51">
        <f t="shared" si="1"/>
        <v>63569111</v>
      </c>
      <c r="N25" s="51">
        <f t="shared" si="1"/>
        <v>42563469</v>
      </c>
      <c r="O25" s="51">
        <f t="shared" si="1"/>
        <v>41212584</v>
      </c>
      <c r="P25" s="51">
        <f t="shared" si="1"/>
        <v>1294487</v>
      </c>
      <c r="Q25" s="51">
        <f t="shared" si="1"/>
        <v>56398</v>
      </c>
      <c r="R25" s="51">
        <f t="shared" si="1"/>
        <v>20903458</v>
      </c>
      <c r="S25" s="51">
        <f t="shared" si="1"/>
        <v>806746</v>
      </c>
      <c r="T25" s="51">
        <f t="shared" si="1"/>
        <v>1030405</v>
      </c>
      <c r="U25" s="51">
        <f t="shared" si="1"/>
        <v>10153</v>
      </c>
      <c r="V25" s="51">
        <f t="shared" si="1"/>
        <v>351477</v>
      </c>
      <c r="W25" s="51">
        <f t="shared" si="1"/>
        <v>2443322</v>
      </c>
      <c r="X25" s="51">
        <f t="shared" si="1"/>
        <v>3926</v>
      </c>
      <c r="Y25" s="51">
        <f t="shared" si="1"/>
        <v>19085</v>
      </c>
      <c r="Z25" s="51">
        <f t="shared" si="1"/>
        <v>322229</v>
      </c>
      <c r="AA25" s="51">
        <f t="shared" si="1"/>
        <v>875871</v>
      </c>
      <c r="AB25" s="51">
        <f t="shared" si="1"/>
        <v>14934826</v>
      </c>
      <c r="AC25" s="51">
        <f t="shared" si="1"/>
        <v>0</v>
      </c>
      <c r="AD25" s="51">
        <f t="shared" si="1"/>
        <v>88670</v>
      </c>
      <c r="AE25" s="51">
        <f t="shared" si="1"/>
        <v>2944</v>
      </c>
      <c r="AF25" s="51">
        <f t="shared" si="1"/>
        <v>3471</v>
      </c>
      <c r="AG25" s="51">
        <f>SUM(AG11:AG23)</f>
        <v>9862</v>
      </c>
      <c r="AH25" s="51">
        <f t="shared" si="1"/>
        <v>0</v>
      </c>
      <c r="AI25" s="51">
        <f>SUM(AI11:AI23)</f>
        <v>471</v>
      </c>
      <c r="AJ25" s="51">
        <f t="shared" si="1"/>
        <v>102184</v>
      </c>
      <c r="AK25" s="51">
        <f t="shared" si="1"/>
        <v>15087778</v>
      </c>
      <c r="AL25" s="51">
        <f t="shared" si="1"/>
        <v>10345286</v>
      </c>
      <c r="AM25" s="51">
        <f t="shared" si="1"/>
        <v>10345286</v>
      </c>
      <c r="AN25" s="51">
        <f t="shared" si="1"/>
        <v>0</v>
      </c>
      <c r="AO25" s="51">
        <f t="shared" si="1"/>
        <v>21749</v>
      </c>
      <c r="AP25" s="51">
        <f t="shared" si="1"/>
        <v>142011</v>
      </c>
      <c r="AQ25" s="51">
        <f t="shared" si="1"/>
        <v>124720</v>
      </c>
      <c r="AR25" s="51">
        <f t="shared" si="1"/>
        <v>17291</v>
      </c>
      <c r="AS25" s="51">
        <f t="shared" si="1"/>
        <v>58849</v>
      </c>
      <c r="AT25" s="51">
        <f t="shared" si="1"/>
        <v>745387</v>
      </c>
      <c r="AU25" s="51">
        <f t="shared" si="1"/>
        <v>99010873</v>
      </c>
      <c r="AV25" s="51">
        <f>SUM(AV11:AV23)</f>
        <v>818862</v>
      </c>
      <c r="AW25" s="56">
        <f t="shared" si="1"/>
        <v>325887</v>
      </c>
      <c r="AX25" s="56">
        <f t="shared" si="1"/>
        <v>1804738</v>
      </c>
      <c r="AY25" s="56">
        <f t="shared" si="1"/>
        <v>13750</v>
      </c>
      <c r="AZ25" s="56">
        <f t="shared" si="1"/>
        <v>41956</v>
      </c>
      <c r="BA25" s="56">
        <f t="shared" si="1"/>
        <v>0</v>
      </c>
      <c r="BB25" s="56">
        <f t="shared" si="1"/>
        <v>0</v>
      </c>
      <c r="BC25" s="57">
        <f t="shared" si="1"/>
        <v>2186331</v>
      </c>
    </row>
    <row r="26" spans="1:55" s="4" customFormat="1" ht="15" customHeight="1">
      <c r="A26" s="41"/>
      <c r="B26" s="42"/>
      <c r="C26" s="42"/>
      <c r="D26" s="4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6"/>
      <c r="AX26" s="56"/>
      <c r="AY26" s="56"/>
      <c r="AZ26" s="56"/>
      <c r="BA26" s="56"/>
      <c r="BB26" s="56"/>
      <c r="BC26" s="57"/>
    </row>
    <row r="27" spans="1:55" s="4" customFormat="1" ht="26.25" customHeight="1">
      <c r="A27" s="44">
        <v>1</v>
      </c>
      <c r="B27" s="2"/>
      <c r="C27" s="46" t="s">
        <v>40</v>
      </c>
      <c r="D27" s="45"/>
      <c r="E27" s="51">
        <v>59403</v>
      </c>
      <c r="F27" s="51">
        <v>98803</v>
      </c>
      <c r="G27" s="51">
        <v>8392</v>
      </c>
      <c r="H27" s="51">
        <v>10724</v>
      </c>
      <c r="I27" s="51">
        <v>19521</v>
      </c>
      <c r="J27" s="51">
        <v>3971</v>
      </c>
      <c r="K27" s="51">
        <v>56195</v>
      </c>
      <c r="L27" s="51">
        <v>33217</v>
      </c>
      <c r="M27" s="51">
        <v>1364978</v>
      </c>
      <c r="N27" s="51">
        <v>936707</v>
      </c>
      <c r="O27" s="51">
        <v>904822</v>
      </c>
      <c r="P27" s="51">
        <v>31885</v>
      </c>
      <c r="Q27" s="51">
        <v>0</v>
      </c>
      <c r="R27" s="51">
        <v>428271</v>
      </c>
      <c r="S27" s="51">
        <v>9492</v>
      </c>
      <c r="T27" s="51">
        <v>21263</v>
      </c>
      <c r="U27" s="51">
        <v>0</v>
      </c>
      <c r="V27" s="51">
        <v>456</v>
      </c>
      <c r="W27" s="51">
        <v>49582</v>
      </c>
      <c r="X27" s="51">
        <v>260</v>
      </c>
      <c r="Y27" s="51">
        <v>108</v>
      </c>
      <c r="Z27" s="51">
        <v>0</v>
      </c>
      <c r="AA27" s="51">
        <v>9591</v>
      </c>
      <c r="AB27" s="51">
        <v>337519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342450</v>
      </c>
      <c r="AL27" s="51">
        <v>314626</v>
      </c>
      <c r="AM27" s="51">
        <v>0</v>
      </c>
      <c r="AN27" s="51">
        <v>314626</v>
      </c>
      <c r="AO27" s="51">
        <v>0</v>
      </c>
      <c r="AP27" s="51">
        <v>2560</v>
      </c>
      <c r="AQ27" s="51">
        <v>2560</v>
      </c>
      <c r="AR27" s="51">
        <v>0</v>
      </c>
      <c r="AS27" s="51">
        <v>14</v>
      </c>
      <c r="AT27" s="51">
        <v>3680</v>
      </c>
      <c r="AU27" s="51">
        <v>2219731</v>
      </c>
      <c r="AV27" s="51">
        <v>15445</v>
      </c>
      <c r="AW27" s="56">
        <v>3945</v>
      </c>
      <c r="AX27" s="56">
        <v>13867</v>
      </c>
      <c r="AY27" s="56">
        <v>0</v>
      </c>
      <c r="AZ27" s="56">
        <v>0</v>
      </c>
      <c r="BA27" s="56">
        <v>0</v>
      </c>
      <c r="BB27" s="56">
        <v>0</v>
      </c>
      <c r="BC27" s="57">
        <v>17812</v>
      </c>
    </row>
    <row r="28" spans="1:55" s="4" customFormat="1" ht="26.25" customHeight="1">
      <c r="A28" s="44">
        <v>2</v>
      </c>
      <c r="B28" s="2"/>
      <c r="C28" s="46" t="s">
        <v>41</v>
      </c>
      <c r="D28" s="45"/>
      <c r="E28" s="51">
        <v>35385</v>
      </c>
      <c r="F28" s="51">
        <v>14316</v>
      </c>
      <c r="G28" s="51">
        <v>5235</v>
      </c>
      <c r="H28" s="51">
        <v>1771</v>
      </c>
      <c r="I28" s="51">
        <v>2450</v>
      </c>
      <c r="J28" s="51">
        <v>4035</v>
      </c>
      <c r="K28" s="51">
        <v>825</v>
      </c>
      <c r="L28" s="51">
        <v>30082</v>
      </c>
      <c r="M28" s="51">
        <v>391982</v>
      </c>
      <c r="N28" s="51">
        <v>268908</v>
      </c>
      <c r="O28" s="51">
        <v>260974</v>
      </c>
      <c r="P28" s="51">
        <v>7934</v>
      </c>
      <c r="Q28" s="51">
        <v>0</v>
      </c>
      <c r="R28" s="51">
        <v>123074</v>
      </c>
      <c r="S28" s="51">
        <v>3925</v>
      </c>
      <c r="T28" s="51">
        <v>1433</v>
      </c>
      <c r="U28" s="51">
        <v>0</v>
      </c>
      <c r="V28" s="51">
        <v>19</v>
      </c>
      <c r="W28" s="51">
        <v>15447</v>
      </c>
      <c r="X28" s="51">
        <v>0</v>
      </c>
      <c r="Y28" s="51">
        <v>80</v>
      </c>
      <c r="Z28" s="51">
        <v>0</v>
      </c>
      <c r="AA28" s="51">
        <v>9050</v>
      </c>
      <c r="AB28" s="51">
        <v>93120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119498</v>
      </c>
      <c r="AL28" s="51">
        <v>54352</v>
      </c>
      <c r="AM28" s="51">
        <v>0</v>
      </c>
      <c r="AN28" s="51">
        <v>54352</v>
      </c>
      <c r="AO28" s="51">
        <v>0</v>
      </c>
      <c r="AP28" s="51">
        <v>728</v>
      </c>
      <c r="AQ28" s="51">
        <v>728</v>
      </c>
      <c r="AR28" s="51">
        <v>0</v>
      </c>
      <c r="AS28" s="51">
        <v>523</v>
      </c>
      <c r="AT28" s="51">
        <v>0</v>
      </c>
      <c r="AU28" s="51">
        <v>646866</v>
      </c>
      <c r="AV28" s="51">
        <v>3676</v>
      </c>
      <c r="AW28" s="56">
        <v>19829</v>
      </c>
      <c r="AX28" s="56">
        <v>15178</v>
      </c>
      <c r="AY28" s="56">
        <v>0</v>
      </c>
      <c r="AZ28" s="56">
        <v>0</v>
      </c>
      <c r="BA28" s="56">
        <v>0</v>
      </c>
      <c r="BB28" s="56">
        <v>0</v>
      </c>
      <c r="BC28" s="57">
        <v>35007</v>
      </c>
    </row>
    <row r="29" spans="1:55" s="4" customFormat="1" ht="26.25" customHeight="1">
      <c r="A29" s="44">
        <v>3</v>
      </c>
      <c r="B29" s="2"/>
      <c r="C29" s="46" t="s">
        <v>42</v>
      </c>
      <c r="D29" s="45"/>
      <c r="E29" s="51">
        <v>36193</v>
      </c>
      <c r="F29" s="51">
        <v>30737</v>
      </c>
      <c r="G29" s="51">
        <v>3309</v>
      </c>
      <c r="H29" s="51">
        <v>2174</v>
      </c>
      <c r="I29" s="51">
        <v>3005</v>
      </c>
      <c r="J29" s="51">
        <v>1517</v>
      </c>
      <c r="K29" s="51">
        <v>20732</v>
      </c>
      <c r="L29" s="51">
        <v>27458</v>
      </c>
      <c r="M29" s="51">
        <v>375116</v>
      </c>
      <c r="N29" s="51">
        <v>262911</v>
      </c>
      <c r="O29" s="51">
        <v>254518</v>
      </c>
      <c r="P29" s="51">
        <v>8393</v>
      </c>
      <c r="Q29" s="51">
        <v>0</v>
      </c>
      <c r="R29" s="51">
        <v>112205</v>
      </c>
      <c r="S29" s="51">
        <v>3335</v>
      </c>
      <c r="T29" s="51">
        <v>2392</v>
      </c>
      <c r="U29" s="51">
        <v>0</v>
      </c>
      <c r="V29" s="51">
        <v>0</v>
      </c>
      <c r="W29" s="51">
        <v>6479</v>
      </c>
      <c r="X29" s="51">
        <v>2037</v>
      </c>
      <c r="Y29" s="51">
        <v>135</v>
      </c>
      <c r="Z29" s="51">
        <v>0</v>
      </c>
      <c r="AA29" s="51">
        <v>6746</v>
      </c>
      <c r="AB29" s="51">
        <v>90601</v>
      </c>
      <c r="AC29" s="51">
        <v>0</v>
      </c>
      <c r="AD29" s="51">
        <v>0</v>
      </c>
      <c r="AE29" s="51">
        <v>480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110337</v>
      </c>
      <c r="AL29" s="51">
        <v>63751</v>
      </c>
      <c r="AM29" s="51">
        <v>0</v>
      </c>
      <c r="AN29" s="51">
        <v>63751</v>
      </c>
      <c r="AO29" s="51">
        <v>0</v>
      </c>
      <c r="AP29" s="51">
        <v>701</v>
      </c>
      <c r="AQ29" s="51">
        <v>701</v>
      </c>
      <c r="AR29" s="51">
        <v>0</v>
      </c>
      <c r="AS29" s="51">
        <v>440</v>
      </c>
      <c r="AT29" s="51">
        <v>1076</v>
      </c>
      <c r="AU29" s="51">
        <v>645809</v>
      </c>
      <c r="AV29" s="51">
        <v>4415</v>
      </c>
      <c r="AW29" s="56">
        <v>2106</v>
      </c>
      <c r="AX29" s="56">
        <v>9572</v>
      </c>
      <c r="AY29" s="56">
        <v>0</v>
      </c>
      <c r="AZ29" s="56">
        <v>0</v>
      </c>
      <c r="BA29" s="56">
        <v>0</v>
      </c>
      <c r="BB29" s="56">
        <v>0</v>
      </c>
      <c r="BC29" s="57">
        <v>11678</v>
      </c>
    </row>
    <row r="30" spans="1:59" s="4" customFormat="1" ht="26.25" customHeight="1">
      <c r="A30" s="44">
        <v>4</v>
      </c>
      <c r="B30" s="2"/>
      <c r="C30" s="46" t="s">
        <v>0</v>
      </c>
      <c r="D30" s="45"/>
      <c r="E30" s="51">
        <v>42999</v>
      </c>
      <c r="F30" s="51">
        <v>26278</v>
      </c>
      <c r="G30" s="51">
        <v>3827</v>
      </c>
      <c r="H30" s="51">
        <v>1281</v>
      </c>
      <c r="I30" s="51">
        <v>2757</v>
      </c>
      <c r="J30" s="51">
        <v>3906</v>
      </c>
      <c r="K30" s="51">
        <v>14507</v>
      </c>
      <c r="L30" s="51">
        <v>25814</v>
      </c>
      <c r="M30" s="51">
        <v>651111</v>
      </c>
      <c r="N30" s="51">
        <v>455577</v>
      </c>
      <c r="O30" s="51">
        <v>444346</v>
      </c>
      <c r="P30" s="51">
        <v>11231</v>
      </c>
      <c r="Q30" s="51">
        <v>0</v>
      </c>
      <c r="R30" s="51">
        <v>195534</v>
      </c>
      <c r="S30" s="51">
        <v>5580</v>
      </c>
      <c r="T30" s="51">
        <v>4745</v>
      </c>
      <c r="U30" s="51">
        <v>0</v>
      </c>
      <c r="V30" s="51">
        <v>47</v>
      </c>
      <c r="W30" s="51">
        <v>18419</v>
      </c>
      <c r="X30" s="51">
        <v>0</v>
      </c>
      <c r="Y30" s="51">
        <v>0</v>
      </c>
      <c r="Z30" s="51">
        <v>0</v>
      </c>
      <c r="AA30" s="51">
        <v>7061</v>
      </c>
      <c r="AB30" s="51">
        <v>159682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177668</v>
      </c>
      <c r="AL30" s="51">
        <v>159209</v>
      </c>
      <c r="AM30" s="51">
        <v>0</v>
      </c>
      <c r="AN30" s="51">
        <v>159209</v>
      </c>
      <c r="AO30" s="51">
        <v>0</v>
      </c>
      <c r="AP30" s="51">
        <v>1098</v>
      </c>
      <c r="AQ30" s="51">
        <v>1098</v>
      </c>
      <c r="AR30" s="51">
        <v>0</v>
      </c>
      <c r="AS30" s="51">
        <v>0</v>
      </c>
      <c r="AT30" s="51">
        <v>0</v>
      </c>
      <c r="AU30" s="51">
        <v>1084177</v>
      </c>
      <c r="AV30" s="51">
        <v>5560</v>
      </c>
      <c r="AW30" s="56">
        <v>0</v>
      </c>
      <c r="AX30" s="56">
        <v>11281</v>
      </c>
      <c r="AY30" s="56">
        <v>0</v>
      </c>
      <c r="AZ30" s="56">
        <v>0</v>
      </c>
      <c r="BA30" s="56">
        <v>0</v>
      </c>
      <c r="BB30" s="56">
        <v>0</v>
      </c>
      <c r="BC30" s="57">
        <v>11281</v>
      </c>
      <c r="BG30" s="5"/>
    </row>
    <row r="31" spans="1:55" s="4" customFormat="1" ht="26.25" customHeight="1">
      <c r="A31" s="44">
        <v>5</v>
      </c>
      <c r="B31" s="2"/>
      <c r="C31" s="46" t="s">
        <v>43</v>
      </c>
      <c r="D31" s="45"/>
      <c r="E31" s="51">
        <v>38726</v>
      </c>
      <c r="F31" s="51">
        <v>39920</v>
      </c>
      <c r="G31" s="51">
        <v>5051</v>
      </c>
      <c r="H31" s="51">
        <v>2805</v>
      </c>
      <c r="I31" s="51">
        <v>5907</v>
      </c>
      <c r="J31" s="51">
        <v>3630</v>
      </c>
      <c r="K31" s="51">
        <v>22527</v>
      </c>
      <c r="L31" s="51">
        <v>26421</v>
      </c>
      <c r="M31" s="51">
        <v>659385</v>
      </c>
      <c r="N31" s="51">
        <v>457796</v>
      </c>
      <c r="O31" s="51">
        <v>446199</v>
      </c>
      <c r="P31" s="51">
        <v>11597</v>
      </c>
      <c r="Q31" s="51">
        <v>0</v>
      </c>
      <c r="R31" s="51">
        <v>201589</v>
      </c>
      <c r="S31" s="51">
        <v>6052</v>
      </c>
      <c r="T31" s="51">
        <v>4607</v>
      </c>
      <c r="U31" s="51">
        <v>0</v>
      </c>
      <c r="V31" s="51">
        <v>424</v>
      </c>
      <c r="W31" s="51">
        <v>14637</v>
      </c>
      <c r="X31" s="51">
        <v>5</v>
      </c>
      <c r="Y31" s="51">
        <v>244</v>
      </c>
      <c r="Z31" s="51">
        <v>240</v>
      </c>
      <c r="AA31" s="51">
        <v>11527</v>
      </c>
      <c r="AB31" s="51">
        <v>163853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175291</v>
      </c>
      <c r="AL31" s="51">
        <v>97672</v>
      </c>
      <c r="AM31" s="51">
        <v>0</v>
      </c>
      <c r="AN31" s="51">
        <v>97672</v>
      </c>
      <c r="AO31" s="51">
        <v>0</v>
      </c>
      <c r="AP31" s="51">
        <v>1170</v>
      </c>
      <c r="AQ31" s="51">
        <v>1157</v>
      </c>
      <c r="AR31" s="51">
        <v>13</v>
      </c>
      <c r="AS31" s="51">
        <v>0</v>
      </c>
      <c r="AT31" s="51">
        <v>0</v>
      </c>
      <c r="AU31" s="51">
        <v>1038585</v>
      </c>
      <c r="AV31" s="51">
        <v>6720</v>
      </c>
      <c r="AW31" s="56">
        <v>11556</v>
      </c>
      <c r="AX31" s="56">
        <v>6775</v>
      </c>
      <c r="AY31" s="56">
        <v>0</v>
      </c>
      <c r="AZ31" s="56">
        <v>0</v>
      </c>
      <c r="BA31" s="56">
        <v>0</v>
      </c>
      <c r="BB31" s="56">
        <v>0</v>
      </c>
      <c r="BC31" s="57">
        <v>18331</v>
      </c>
    </row>
    <row r="32" spans="1:55" s="4" customFormat="1" ht="26.25" customHeight="1">
      <c r="A32" s="44">
        <v>6</v>
      </c>
      <c r="B32" s="2"/>
      <c r="C32" s="46" t="s">
        <v>44</v>
      </c>
      <c r="D32" s="45"/>
      <c r="E32" s="51">
        <v>19814</v>
      </c>
      <c r="F32" s="51">
        <v>16633</v>
      </c>
      <c r="G32" s="51">
        <v>1929</v>
      </c>
      <c r="H32" s="51">
        <v>2950</v>
      </c>
      <c r="I32" s="51">
        <v>5581</v>
      </c>
      <c r="J32" s="51">
        <v>2504</v>
      </c>
      <c r="K32" s="51">
        <v>3669</v>
      </c>
      <c r="L32" s="51">
        <v>17548</v>
      </c>
      <c r="M32" s="51">
        <v>272538</v>
      </c>
      <c r="N32" s="51">
        <v>189505</v>
      </c>
      <c r="O32" s="51">
        <v>183153</v>
      </c>
      <c r="P32" s="51">
        <v>6352</v>
      </c>
      <c r="Q32" s="51">
        <v>0</v>
      </c>
      <c r="R32" s="51">
        <v>83033</v>
      </c>
      <c r="S32" s="51">
        <v>1512</v>
      </c>
      <c r="T32" s="51">
        <v>2413</v>
      </c>
      <c r="U32" s="51">
        <v>0</v>
      </c>
      <c r="V32" s="51">
        <v>0</v>
      </c>
      <c r="W32" s="51">
        <v>3542</v>
      </c>
      <c r="X32" s="51">
        <v>40</v>
      </c>
      <c r="Y32" s="51">
        <v>0</v>
      </c>
      <c r="Z32" s="51">
        <v>0</v>
      </c>
      <c r="AA32" s="51">
        <v>5280</v>
      </c>
      <c r="AB32" s="51">
        <v>66469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3777</v>
      </c>
      <c r="AJ32" s="51">
        <v>0</v>
      </c>
      <c r="AK32" s="51">
        <v>74147</v>
      </c>
      <c r="AL32" s="51">
        <v>37738</v>
      </c>
      <c r="AM32" s="51">
        <v>0</v>
      </c>
      <c r="AN32" s="51">
        <v>37738</v>
      </c>
      <c r="AO32" s="51">
        <v>0</v>
      </c>
      <c r="AP32" s="51">
        <v>541</v>
      </c>
      <c r="AQ32" s="51">
        <v>541</v>
      </c>
      <c r="AR32" s="51">
        <v>0</v>
      </c>
      <c r="AS32" s="51">
        <v>0</v>
      </c>
      <c r="AT32" s="51">
        <v>746</v>
      </c>
      <c r="AU32" s="51">
        <v>439705</v>
      </c>
      <c r="AV32" s="51">
        <v>38720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7">
        <v>0</v>
      </c>
    </row>
    <row r="33" spans="1:55" s="5" customFormat="1" ht="15" customHeight="1">
      <c r="A33" s="44"/>
      <c r="B33" s="2"/>
      <c r="C33" s="46"/>
      <c r="D33" s="45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6"/>
      <c r="AX33" s="56"/>
      <c r="AY33" s="56"/>
      <c r="AZ33" s="56"/>
      <c r="BA33" s="56"/>
      <c r="BB33" s="56"/>
      <c r="BC33" s="57"/>
    </row>
    <row r="34" spans="1:55" s="4" customFormat="1" ht="15" customHeight="1">
      <c r="A34" s="67" t="s">
        <v>47</v>
      </c>
      <c r="B34" s="68"/>
      <c r="C34" s="68"/>
      <c r="D34" s="43"/>
      <c r="E34" s="51">
        <f aca="true" t="shared" si="2" ref="E34:BC34">SUM(E27:E32)</f>
        <v>232520</v>
      </c>
      <c r="F34" s="51">
        <f t="shared" si="2"/>
        <v>226687</v>
      </c>
      <c r="G34" s="51">
        <f t="shared" si="2"/>
        <v>27743</v>
      </c>
      <c r="H34" s="51">
        <f t="shared" si="2"/>
        <v>21705</v>
      </c>
      <c r="I34" s="51">
        <f>SUM(I27:I32)</f>
        <v>39221</v>
      </c>
      <c r="J34" s="51">
        <f>SUM(J27:J32)</f>
        <v>19563</v>
      </c>
      <c r="K34" s="51">
        <f t="shared" si="2"/>
        <v>118455</v>
      </c>
      <c r="L34" s="51">
        <f t="shared" si="2"/>
        <v>160540</v>
      </c>
      <c r="M34" s="51">
        <f t="shared" si="2"/>
        <v>3715110</v>
      </c>
      <c r="N34" s="51">
        <f t="shared" si="2"/>
        <v>2571404</v>
      </c>
      <c r="O34" s="51">
        <f t="shared" si="2"/>
        <v>2494012</v>
      </c>
      <c r="P34" s="51">
        <f t="shared" si="2"/>
        <v>77392</v>
      </c>
      <c r="Q34" s="51">
        <f t="shared" si="2"/>
        <v>0</v>
      </c>
      <c r="R34" s="51">
        <f t="shared" si="2"/>
        <v>1143706</v>
      </c>
      <c r="S34" s="51">
        <f t="shared" si="2"/>
        <v>29896</v>
      </c>
      <c r="T34" s="51">
        <f t="shared" si="2"/>
        <v>36853</v>
      </c>
      <c r="U34" s="51">
        <f t="shared" si="2"/>
        <v>0</v>
      </c>
      <c r="V34" s="51">
        <f t="shared" si="2"/>
        <v>946</v>
      </c>
      <c r="W34" s="51">
        <f t="shared" si="2"/>
        <v>108106</v>
      </c>
      <c r="X34" s="51">
        <f t="shared" si="2"/>
        <v>2342</v>
      </c>
      <c r="Y34" s="51">
        <f t="shared" si="2"/>
        <v>567</v>
      </c>
      <c r="Z34" s="51">
        <f t="shared" si="2"/>
        <v>240</v>
      </c>
      <c r="AA34" s="51">
        <f t="shared" si="2"/>
        <v>49255</v>
      </c>
      <c r="AB34" s="51">
        <f t="shared" si="2"/>
        <v>911244</v>
      </c>
      <c r="AC34" s="51">
        <f t="shared" si="2"/>
        <v>0</v>
      </c>
      <c r="AD34" s="51">
        <f t="shared" si="2"/>
        <v>0</v>
      </c>
      <c r="AE34" s="51">
        <f>SUM(AE27:AE32)</f>
        <v>480</v>
      </c>
      <c r="AF34" s="51">
        <f t="shared" si="2"/>
        <v>0</v>
      </c>
      <c r="AG34" s="51">
        <f t="shared" si="2"/>
        <v>0</v>
      </c>
      <c r="AH34" s="51">
        <f t="shared" si="2"/>
        <v>0</v>
      </c>
      <c r="AI34" s="51">
        <f>SUM(AI27:AI32)</f>
        <v>3777</v>
      </c>
      <c r="AJ34" s="51">
        <f t="shared" si="2"/>
        <v>0</v>
      </c>
      <c r="AK34" s="51">
        <f t="shared" si="2"/>
        <v>999391</v>
      </c>
      <c r="AL34" s="51">
        <f t="shared" si="2"/>
        <v>727348</v>
      </c>
      <c r="AM34" s="51">
        <f t="shared" si="2"/>
        <v>0</v>
      </c>
      <c r="AN34" s="51">
        <f t="shared" si="2"/>
        <v>727348</v>
      </c>
      <c r="AO34" s="51">
        <f t="shared" si="2"/>
        <v>0</v>
      </c>
      <c r="AP34" s="51">
        <f t="shared" si="2"/>
        <v>6798</v>
      </c>
      <c r="AQ34" s="51">
        <f t="shared" si="2"/>
        <v>6785</v>
      </c>
      <c r="AR34" s="51">
        <f t="shared" si="2"/>
        <v>13</v>
      </c>
      <c r="AS34" s="51">
        <f t="shared" si="2"/>
        <v>977</v>
      </c>
      <c r="AT34" s="51">
        <f t="shared" si="2"/>
        <v>5502</v>
      </c>
      <c r="AU34" s="51">
        <f t="shared" si="2"/>
        <v>6074873</v>
      </c>
      <c r="AV34" s="51">
        <f>SUM(AV27:AV32)</f>
        <v>74536</v>
      </c>
      <c r="AW34" s="56">
        <f t="shared" si="2"/>
        <v>37436</v>
      </c>
      <c r="AX34" s="56">
        <f t="shared" si="2"/>
        <v>56673</v>
      </c>
      <c r="AY34" s="56">
        <f t="shared" si="2"/>
        <v>0</v>
      </c>
      <c r="AZ34" s="56">
        <f t="shared" si="2"/>
        <v>0</v>
      </c>
      <c r="BA34" s="56">
        <f t="shared" si="2"/>
        <v>0</v>
      </c>
      <c r="BB34" s="56">
        <f t="shared" si="2"/>
        <v>0</v>
      </c>
      <c r="BC34" s="57">
        <f t="shared" si="2"/>
        <v>94109</v>
      </c>
    </row>
    <row r="35" spans="1:55" s="4" customFormat="1" ht="15" customHeight="1" thickBot="1">
      <c r="A35" s="47"/>
      <c r="B35" s="48"/>
      <c r="C35" s="48"/>
      <c r="D35" s="4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8"/>
      <c r="AX35" s="58"/>
      <c r="AY35" s="58"/>
      <c r="AZ35" s="58"/>
      <c r="BA35" s="58"/>
      <c r="BB35" s="58"/>
      <c r="BC35" s="59"/>
    </row>
    <row r="36" spans="1:55" s="70" customFormat="1" ht="17.25" customHeight="1" hidden="1">
      <c r="A36" s="69"/>
      <c r="B36" s="69"/>
      <c r="C36" s="69" t="s">
        <v>66</v>
      </c>
      <c r="D36" s="69"/>
      <c r="E36" s="70">
        <v>15</v>
      </c>
      <c r="F36" s="70">
        <v>15</v>
      </c>
      <c r="G36" s="70">
        <v>15</v>
      </c>
      <c r="H36" s="70">
        <v>15</v>
      </c>
      <c r="I36" s="70">
        <v>15</v>
      </c>
      <c r="J36" s="70">
        <v>15</v>
      </c>
      <c r="K36" s="70">
        <v>15</v>
      </c>
      <c r="L36" s="70">
        <v>15</v>
      </c>
      <c r="M36" s="70">
        <v>15</v>
      </c>
      <c r="N36" s="70">
        <v>15</v>
      </c>
      <c r="O36" s="70">
        <v>15</v>
      </c>
      <c r="P36" s="70">
        <v>15</v>
      </c>
      <c r="Q36" s="70">
        <v>15</v>
      </c>
      <c r="R36" s="70">
        <v>15</v>
      </c>
      <c r="S36" s="70">
        <v>15</v>
      </c>
      <c r="T36" s="70">
        <v>15</v>
      </c>
      <c r="U36" s="70">
        <v>15</v>
      </c>
      <c r="V36" s="70">
        <v>15</v>
      </c>
      <c r="W36" s="70">
        <v>15</v>
      </c>
      <c r="X36" s="70">
        <v>15</v>
      </c>
      <c r="Y36" s="70">
        <v>15</v>
      </c>
      <c r="Z36" s="70">
        <v>15</v>
      </c>
      <c r="AA36" s="70">
        <v>15</v>
      </c>
      <c r="AB36" s="70">
        <v>15</v>
      </c>
      <c r="AC36" s="70">
        <v>15</v>
      </c>
      <c r="AD36" s="70">
        <v>15</v>
      </c>
      <c r="AE36" s="70">
        <v>15</v>
      </c>
      <c r="AF36" s="70">
        <v>15</v>
      </c>
      <c r="AG36" s="70">
        <v>15</v>
      </c>
      <c r="AH36" s="70">
        <v>15</v>
      </c>
      <c r="AI36" s="70">
        <v>15</v>
      </c>
      <c r="AJ36" s="70">
        <v>15</v>
      </c>
      <c r="AK36" s="70">
        <v>15</v>
      </c>
      <c r="AL36" s="70">
        <v>15</v>
      </c>
      <c r="AM36" s="70">
        <v>15</v>
      </c>
      <c r="AN36" s="70">
        <v>15</v>
      </c>
      <c r="AO36" s="70">
        <v>15</v>
      </c>
      <c r="AP36" s="70">
        <v>15</v>
      </c>
      <c r="AQ36" s="70">
        <v>15</v>
      </c>
      <c r="AR36" s="70">
        <v>15</v>
      </c>
      <c r="AS36" s="70">
        <v>15</v>
      </c>
      <c r="AT36" s="70">
        <v>15</v>
      </c>
      <c r="AU36" s="70">
        <v>15</v>
      </c>
      <c r="AV36" s="70">
        <v>15</v>
      </c>
      <c r="AW36" s="70">
        <v>15</v>
      </c>
      <c r="AX36" s="70">
        <v>15</v>
      </c>
      <c r="AY36" s="70">
        <v>15</v>
      </c>
      <c r="AZ36" s="70">
        <v>15</v>
      </c>
      <c r="BA36" s="70">
        <v>15</v>
      </c>
      <c r="BB36" s="70">
        <v>15</v>
      </c>
      <c r="BC36" s="70">
        <v>15</v>
      </c>
    </row>
    <row r="37" spans="1:55" s="70" customFormat="1" ht="17.25" customHeight="1" hidden="1">
      <c r="A37" s="71"/>
      <c r="B37" s="71"/>
      <c r="C37" s="71" t="s">
        <v>67</v>
      </c>
      <c r="D37" s="71"/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B37" s="70">
        <v>1</v>
      </c>
      <c r="AC37" s="70">
        <v>1</v>
      </c>
      <c r="AD37" s="70">
        <v>1</v>
      </c>
      <c r="AE37" s="70">
        <v>1</v>
      </c>
      <c r="AF37" s="70">
        <v>1</v>
      </c>
      <c r="AG37" s="70">
        <v>1</v>
      </c>
      <c r="AH37" s="70">
        <v>1</v>
      </c>
      <c r="AI37" s="70">
        <v>1</v>
      </c>
      <c r="AJ37" s="70">
        <v>1</v>
      </c>
      <c r="AK37" s="70">
        <v>1</v>
      </c>
      <c r="AL37" s="70">
        <v>1</v>
      </c>
      <c r="AM37" s="70">
        <v>1</v>
      </c>
      <c r="AN37" s="70">
        <v>1</v>
      </c>
      <c r="AO37" s="70">
        <v>1</v>
      </c>
      <c r="AP37" s="70">
        <v>1</v>
      </c>
      <c r="AQ37" s="70">
        <v>1</v>
      </c>
      <c r="AR37" s="70">
        <v>1</v>
      </c>
      <c r="AS37" s="70">
        <v>1</v>
      </c>
      <c r="AT37" s="70">
        <v>1</v>
      </c>
      <c r="AU37" s="70">
        <v>1</v>
      </c>
      <c r="AV37" s="70">
        <v>1</v>
      </c>
      <c r="AW37" s="70">
        <v>1</v>
      </c>
      <c r="AX37" s="70">
        <v>1</v>
      </c>
      <c r="AY37" s="70">
        <v>1</v>
      </c>
      <c r="AZ37" s="70">
        <v>1</v>
      </c>
      <c r="BA37" s="70">
        <v>1</v>
      </c>
      <c r="BB37" s="70">
        <v>1</v>
      </c>
      <c r="BC37" s="70">
        <v>1</v>
      </c>
    </row>
    <row r="38" spans="1:55" s="70" customFormat="1" ht="17.25" customHeight="1" hidden="1">
      <c r="A38" s="71"/>
      <c r="B38" s="71"/>
      <c r="C38" s="71" t="s">
        <v>68</v>
      </c>
      <c r="D38" s="71"/>
      <c r="E38" s="70">
        <v>1</v>
      </c>
      <c r="F38" s="70">
        <v>2</v>
      </c>
      <c r="G38" s="70">
        <v>3</v>
      </c>
      <c r="H38" s="70">
        <v>4</v>
      </c>
      <c r="I38" s="70">
        <v>5</v>
      </c>
      <c r="J38" s="70">
        <v>6</v>
      </c>
      <c r="K38" s="70">
        <v>7</v>
      </c>
      <c r="L38" s="70">
        <v>8</v>
      </c>
      <c r="M38" s="70">
        <v>9</v>
      </c>
      <c r="N38" s="70">
        <v>10</v>
      </c>
      <c r="O38" s="70">
        <v>11</v>
      </c>
      <c r="P38" s="70">
        <v>12</v>
      </c>
      <c r="Q38" s="70">
        <v>13</v>
      </c>
      <c r="R38" s="70">
        <v>14</v>
      </c>
      <c r="S38" s="70">
        <v>15</v>
      </c>
      <c r="T38" s="70">
        <v>16</v>
      </c>
      <c r="U38" s="70">
        <v>17</v>
      </c>
      <c r="V38" s="70">
        <v>18</v>
      </c>
      <c r="W38" s="70">
        <v>19</v>
      </c>
      <c r="X38" s="70">
        <v>20</v>
      </c>
      <c r="Y38" s="70">
        <v>21</v>
      </c>
      <c r="Z38" s="70">
        <v>22</v>
      </c>
      <c r="AA38" s="70">
        <v>23</v>
      </c>
      <c r="AB38" s="70">
        <v>24</v>
      </c>
      <c r="AC38" s="70">
        <v>25</v>
      </c>
      <c r="AD38" s="70">
        <v>26</v>
      </c>
      <c r="AE38" s="70">
        <v>27</v>
      </c>
      <c r="AF38" s="70">
        <v>28</v>
      </c>
      <c r="AG38" s="70">
        <v>29</v>
      </c>
      <c r="AH38" s="70">
        <v>30</v>
      </c>
      <c r="AI38" s="70">
        <v>31</v>
      </c>
      <c r="AJ38" s="70">
        <v>32</v>
      </c>
      <c r="AK38" s="70">
        <v>33</v>
      </c>
      <c r="AL38" s="70">
        <v>34</v>
      </c>
      <c r="AM38" s="70">
        <v>35</v>
      </c>
      <c r="AN38" s="70">
        <v>36</v>
      </c>
      <c r="AO38" s="70">
        <v>37</v>
      </c>
      <c r="AP38" s="70">
        <v>38</v>
      </c>
      <c r="AQ38" s="70">
        <v>39</v>
      </c>
      <c r="AR38" s="70">
        <v>40</v>
      </c>
      <c r="AS38" s="70">
        <v>41</v>
      </c>
      <c r="AT38" s="70">
        <v>42</v>
      </c>
      <c r="AU38" s="70">
        <v>43</v>
      </c>
      <c r="AV38" s="70">
        <v>44</v>
      </c>
      <c r="AW38" s="70">
        <v>45</v>
      </c>
      <c r="AX38" s="70">
        <v>46</v>
      </c>
      <c r="AY38" s="70">
        <v>47</v>
      </c>
      <c r="AZ38" s="70">
        <v>48</v>
      </c>
      <c r="BA38" s="70">
        <v>49</v>
      </c>
      <c r="BB38" s="70">
        <v>50</v>
      </c>
      <c r="BC38" s="70">
        <v>51</v>
      </c>
    </row>
  </sheetData>
  <sheetProtection/>
  <mergeCells count="5">
    <mergeCell ref="AW3:BB3"/>
    <mergeCell ref="A6:C6"/>
    <mergeCell ref="AW5:AX5"/>
    <mergeCell ref="AY5:AZ5"/>
    <mergeCell ref="BA5:BB5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48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2013-03-22T11:56:37Z</cp:lastPrinted>
  <dcterms:created xsi:type="dcterms:W3CDTF">2004-12-29T02:28:16Z</dcterms:created>
  <dcterms:modified xsi:type="dcterms:W3CDTF">2014-03-28T09:09:10Z</dcterms:modified>
  <cp:category/>
  <cp:version/>
  <cp:contentType/>
  <cp:contentStatus/>
</cp:coreProperties>
</file>