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1 物件の購入等" sheetId="1" r:id="rId1"/>
    <sheet name="2 債務保証又は損失補償" sheetId="2" r:id="rId2"/>
    <sheet name="3 その他" sheetId="3" r:id="rId3"/>
    <sheet name="4 その他実質的な債務負担" sheetId="4" r:id="rId4"/>
    <sheet name="5 合計" sheetId="5" r:id="rId5"/>
  </sheets>
  <definedNames>
    <definedName name="_xlnm.Print_Area" localSheetId="0">'1 物件の購入等'!$A$1:$N$35</definedName>
    <definedName name="_xlnm.Print_Area" localSheetId="1">'2 債務保証又は損失補償'!$A$1:$N$35</definedName>
    <definedName name="_xlnm.Print_Area" localSheetId="2">'3 その他'!$A$1:$N$35</definedName>
    <definedName name="_xlnm.Print_Area" localSheetId="3">'4 その他実質的な債務負担'!$A$1:$N$35</definedName>
    <definedName name="_xlnm.Print_Area" localSheetId="4">'5 合計'!$A$1:$U$35</definedName>
    <definedName name="_xlnm.Print_Titles" localSheetId="0">'1 物件の購入等'!$A:$D</definedName>
    <definedName name="_xlnm.Print_Titles" localSheetId="1">'2 債務保証又は損失補償'!$A:$D</definedName>
    <definedName name="_xlnm.Print_Titles" localSheetId="2">'3 その他'!$A:$D</definedName>
    <definedName name="_xlnm.Print_Titles" localSheetId="3">'4 その他実質的な債務負担'!$A:$D</definedName>
    <definedName name="_xlnm.Print_Titles" localSheetId="4">'5 合計'!$A:$D</definedName>
  </definedNames>
  <calcPr fullCalcOnLoad="1"/>
</workbook>
</file>

<file path=xl/sharedStrings.xml><?xml version="1.0" encoding="utf-8"?>
<sst xmlns="http://schemas.openxmlformats.org/spreadsheetml/2006/main" count="339" uniqueCount="128">
  <si>
    <t>田布施町</t>
  </si>
  <si>
    <t>区　　分</t>
  </si>
  <si>
    <t>一般財源等</t>
  </si>
  <si>
    <t>県　　　　計</t>
  </si>
  <si>
    <t>市　　　　計</t>
  </si>
  <si>
    <t>債務負担行為</t>
  </si>
  <si>
    <t>Ｃ　の　財　源　内　訳</t>
  </si>
  <si>
    <t>Ｄのうち繰越額</t>
  </si>
  <si>
    <t>限　 度 　額</t>
  </si>
  <si>
    <t>支出額</t>
  </si>
  <si>
    <t>の支出予定額</t>
  </si>
  <si>
    <t>度末までに相手方</t>
  </si>
  <si>
    <t>等に計上した額</t>
  </si>
  <si>
    <t>国・県支出金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</si>
  <si>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</si>
  <si>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</si>
  <si>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</si>
  <si>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</si>
  <si>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</si>
  <si>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</si>
  <si>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</si>
  <si>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</si>
  <si>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</si>
  <si>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</si>
  <si>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</si>
  <si>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</si>
  <si>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</si>
  <si>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</si>
  <si>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</si>
  <si>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</si>
  <si>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</si>
  <si>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</si>
  <si>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</si>
  <si>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</si>
  <si>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</si>
  <si>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37-01-03</t>
  </si>
  <si>
    <t>37-01-04</t>
  </si>
  <si>
    <t>37-01-05</t>
  </si>
  <si>
    <t>37-01-06</t>
  </si>
  <si>
    <t>37-01-07</t>
  </si>
  <si>
    <t>37-01-08</t>
  </si>
  <si>
    <t>37-01-09</t>
  </si>
  <si>
    <t>町　    　計</t>
  </si>
  <si>
    <t>準ずる債務負担</t>
  </si>
  <si>
    <t>おける債務負担</t>
  </si>
  <si>
    <t>負担金等における債務</t>
  </si>
  <si>
    <t>行為に係るもの</t>
  </si>
  <si>
    <t>負担行為に係るもの</t>
  </si>
  <si>
    <t>支　出　額</t>
  </si>
  <si>
    <t>37-1-11</t>
  </si>
  <si>
    <t>37-01-01</t>
  </si>
  <si>
    <t>37-01-02</t>
  </si>
  <si>
    <t>37-2-1</t>
  </si>
  <si>
    <t>37-2-11</t>
  </si>
  <si>
    <t>37-2-2</t>
  </si>
  <si>
    <t>37-2-3</t>
  </si>
  <si>
    <t>37-2-4</t>
  </si>
  <si>
    <t>37-2-5</t>
  </si>
  <si>
    <t>37-2-6</t>
  </si>
  <si>
    <t>37-2-7</t>
  </si>
  <si>
    <t>37-2-8</t>
  </si>
  <si>
    <t>37-2-9</t>
  </si>
  <si>
    <t>37-3-1</t>
  </si>
  <si>
    <t>37-3-11</t>
  </si>
  <si>
    <t>37-3-2</t>
  </si>
  <si>
    <t>37-3-3</t>
  </si>
  <si>
    <t>37-3-4</t>
  </si>
  <si>
    <t>37-3-5</t>
  </si>
  <si>
    <t>37-3-6</t>
  </si>
  <si>
    <t>37-3-7</t>
  </si>
  <si>
    <t>37-3-8</t>
  </si>
  <si>
    <t>37-3-9</t>
  </si>
  <si>
    <t>37-4-1</t>
  </si>
  <si>
    <t>37-4-11</t>
  </si>
  <si>
    <t>37-4-2</t>
  </si>
  <si>
    <t>37-4-3</t>
  </si>
  <si>
    <t>37-4-4</t>
  </si>
  <si>
    <t>37-4-5</t>
  </si>
  <si>
    <t>37-4-6</t>
  </si>
  <si>
    <t>37-4-7</t>
  </si>
  <si>
    <t>37-4-8</t>
  </si>
  <si>
    <t>37-4-9</t>
  </si>
  <si>
    <t>37-5-1</t>
  </si>
  <si>
    <t>37-5-11</t>
  </si>
  <si>
    <t>37-5-2</t>
  </si>
  <si>
    <t>37-5-3</t>
  </si>
  <si>
    <t>37-5-4</t>
  </si>
  <si>
    <t>37-5-5</t>
  </si>
  <si>
    <t>37-5-6</t>
  </si>
  <si>
    <t>37-5-7</t>
  </si>
  <si>
    <t>37-5-8</t>
  </si>
  <si>
    <t>37-5-9</t>
  </si>
  <si>
    <t>37-5-12</t>
  </si>
  <si>
    <t>37-5-13</t>
  </si>
  <si>
    <t>37-5-14</t>
  </si>
  <si>
    <t>37-5-15</t>
  </si>
  <si>
    <t>37-5-16</t>
  </si>
  <si>
    <t>37-5-17</t>
  </si>
  <si>
    <t>37-5-18</t>
  </si>
  <si>
    <t>第２－２９表　債務負担行為の状況（37表関係）</t>
  </si>
  <si>
    <t>（単位 千円）</t>
  </si>
  <si>
    <t>第２－２９表　債務負担行為の状況（37表関係）</t>
  </si>
  <si>
    <t>表</t>
  </si>
  <si>
    <t>行</t>
  </si>
  <si>
    <t>列</t>
  </si>
  <si>
    <t>22年度</t>
  </si>
  <si>
    <t>　１ 物件の購入等に係るもの</t>
  </si>
  <si>
    <t>　２ 債務保証又は損失補償に係るもの</t>
  </si>
  <si>
    <t>　３ そ　の　他</t>
  </si>
  <si>
    <t>　４ その他実質的な債務負担に係るもの</t>
  </si>
  <si>
    <t>　５ 合　計（１～４）</t>
  </si>
  <si>
    <t>Ｄ　－　Ｅ</t>
  </si>
  <si>
    <t>Ａ</t>
  </si>
  <si>
    <t>Ｂ</t>
  </si>
  <si>
    <t>Ｃ</t>
  </si>
  <si>
    <t>の行為の履行があ</t>
  </si>
  <si>
    <t>Ｅ</t>
  </si>
  <si>
    <t>ったもの等　　Ｄ</t>
  </si>
  <si>
    <t>（つづき）</t>
  </si>
  <si>
    <t>ＦのうちPFI事業に</t>
  </si>
  <si>
    <t>Ｆのうち五省協定・</t>
  </si>
  <si>
    <t>ったもの等　　Ｄ</t>
  </si>
  <si>
    <t>Ｆ</t>
  </si>
  <si>
    <t>Ｆのうち公債費に</t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</si>
  <si>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</t>
    </r>
  </si>
  <si>
    <r>
      <t>平成</t>
    </r>
    <r>
      <rPr>
        <sz val="10"/>
        <color indexed="10"/>
        <rFont val="ＭＳ ゴシック"/>
        <family val="3"/>
      </rPr>
      <t>25</t>
    </r>
    <r>
      <rPr>
        <sz val="10"/>
        <rFont val="ＭＳ ゴシック"/>
        <family val="3"/>
      </rPr>
      <t>年度以降</t>
    </r>
  </si>
  <si>
    <r>
      <t>Ｃのうち平成</t>
    </r>
    <r>
      <rPr>
        <sz val="9"/>
        <color indexed="10"/>
        <rFont val="ＭＳ ゴシック"/>
        <family val="3"/>
      </rPr>
      <t>24</t>
    </r>
    <r>
      <rPr>
        <sz val="9"/>
        <rFont val="ＭＳ ゴシック"/>
        <family val="3"/>
      </rPr>
      <t>年</t>
    </r>
  </si>
  <si>
    <r>
      <t>5 合計（1～4）欄　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年度支出額Ｂの財源内訳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</si>
</sst>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</numFmts>
  <fonts count="48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Continuous" vertical="center"/>
    </xf>
    <xf numFmtId="176" fontId="4" fillId="0" borderId="16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0" fontId="4" fillId="0" borderId="25" xfId="0" applyFont="1" applyBorder="1" applyAlignment="1">
      <alignment horizontal="centerContinuous" vertical="center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95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2" customWidth="1"/>
    <col min="8" max="14" width="13.09765625" style="62" customWidth="1"/>
    <col min="15" max="15" width="9" style="62" customWidth="1"/>
    <col min="16" max="16" width="11.69921875" style="62" bestFit="1" customWidth="1"/>
    <col min="17" max="16384" width="9" style="62" customWidth="1"/>
  </cols>
  <sheetData>
    <row r="1" spans="1:8" s="2" customFormat="1" ht="14.25" customHeight="1">
      <c r="A1" s="39"/>
      <c r="B1" s="39"/>
      <c r="C1" s="39"/>
      <c r="E1" s="40" t="s">
        <v>99</v>
      </c>
      <c r="F1" s="7"/>
      <c r="G1" s="7"/>
      <c r="H1" s="7"/>
    </row>
    <row r="2" spans="1:14" s="2" customFormat="1" ht="22.5" customHeight="1" thickBot="1">
      <c r="A2" s="39"/>
      <c r="B2" s="39"/>
      <c r="C2" s="39"/>
      <c r="E2" s="40" t="s">
        <v>106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124</v>
      </c>
      <c r="G4" s="15" t="s">
        <v>125</v>
      </c>
      <c r="H4" s="67" t="s">
        <v>6</v>
      </c>
      <c r="I4" s="68"/>
      <c r="J4" s="68"/>
      <c r="K4" s="69"/>
      <c r="L4" s="35" t="s">
        <v>126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20"/>
      <c r="L5" s="35" t="s">
        <v>11</v>
      </c>
      <c r="M5" s="15" t="s">
        <v>12</v>
      </c>
      <c r="N5" s="19" t="s">
        <v>111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112</v>
      </c>
      <c r="F6" s="15" t="s">
        <v>113</v>
      </c>
      <c r="G6" s="15" t="s">
        <v>114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115</v>
      </c>
      <c r="M6" s="15" t="s">
        <v>116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117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>E25+E34</f>
        <v>77597351</v>
      </c>
      <c r="F9" s="25">
        <f aca="true" t="shared" si="0" ref="F9:N9">F25+F34</f>
        <v>15831079</v>
      </c>
      <c r="G9" s="25">
        <f t="shared" si="0"/>
        <v>41328500</v>
      </c>
      <c r="H9" s="25">
        <f t="shared" si="0"/>
        <v>10861089</v>
      </c>
      <c r="I9" s="25">
        <f t="shared" si="0"/>
        <v>15764013</v>
      </c>
      <c r="J9" s="25">
        <f t="shared" si="0"/>
        <v>1853296</v>
      </c>
      <c r="K9" s="25">
        <f t="shared" si="0"/>
        <v>12850102</v>
      </c>
      <c r="L9" s="25">
        <f t="shared" si="0"/>
        <v>9145216</v>
      </c>
      <c r="M9" s="25">
        <f t="shared" si="0"/>
        <v>0</v>
      </c>
      <c r="N9" s="26">
        <f t="shared" si="0"/>
        <v>9145216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10796657</v>
      </c>
      <c r="F11" s="25">
        <v>1408801</v>
      </c>
      <c r="G11" s="25">
        <v>1406995</v>
      </c>
      <c r="H11" s="25">
        <v>557082</v>
      </c>
      <c r="I11" s="25">
        <v>662387</v>
      </c>
      <c r="J11" s="25">
        <v>17163</v>
      </c>
      <c r="K11" s="25">
        <v>170363</v>
      </c>
      <c r="L11" s="25">
        <v>1406995</v>
      </c>
      <c r="M11" s="25">
        <v>0</v>
      </c>
      <c r="N11" s="26">
        <v>1406995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4190956</v>
      </c>
      <c r="F12" s="25">
        <v>465639</v>
      </c>
      <c r="G12" s="25">
        <v>2470296</v>
      </c>
      <c r="H12" s="25">
        <v>0</v>
      </c>
      <c r="I12" s="25">
        <v>155600</v>
      </c>
      <c r="J12" s="25">
        <v>465974</v>
      </c>
      <c r="K12" s="25">
        <v>1848722</v>
      </c>
      <c r="L12" s="25">
        <v>1553404</v>
      </c>
      <c r="M12" s="25">
        <v>0</v>
      </c>
      <c r="N12" s="26">
        <v>1553404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15610635</v>
      </c>
      <c r="F13" s="25">
        <v>2482149</v>
      </c>
      <c r="G13" s="25">
        <v>11369477</v>
      </c>
      <c r="H13" s="25">
        <v>3886323</v>
      </c>
      <c r="I13" s="25">
        <v>6880500</v>
      </c>
      <c r="J13" s="25">
        <v>0</v>
      </c>
      <c r="K13" s="25">
        <v>602654</v>
      </c>
      <c r="L13" s="25">
        <v>551576</v>
      </c>
      <c r="M13" s="25">
        <v>0</v>
      </c>
      <c r="N13" s="26">
        <v>551576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943089</v>
      </c>
      <c r="F14" s="25">
        <v>508306</v>
      </c>
      <c r="G14" s="25">
        <v>387848</v>
      </c>
      <c r="H14" s="25">
        <v>384543</v>
      </c>
      <c r="I14" s="25">
        <v>0</v>
      </c>
      <c r="J14" s="25">
        <v>0</v>
      </c>
      <c r="K14" s="25">
        <v>3305</v>
      </c>
      <c r="L14" s="25">
        <v>2767</v>
      </c>
      <c r="M14" s="25">
        <v>0</v>
      </c>
      <c r="N14" s="26">
        <v>2767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16262030</v>
      </c>
      <c r="F15" s="25">
        <v>6357550</v>
      </c>
      <c r="G15" s="25">
        <v>8502325</v>
      </c>
      <c r="H15" s="25">
        <v>2554232</v>
      </c>
      <c r="I15" s="25">
        <v>3028400</v>
      </c>
      <c r="J15" s="25">
        <v>0</v>
      </c>
      <c r="K15" s="25">
        <v>2919693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2083786</v>
      </c>
      <c r="F16" s="25">
        <v>433090</v>
      </c>
      <c r="G16" s="25">
        <v>765598</v>
      </c>
      <c r="H16" s="25">
        <v>1869</v>
      </c>
      <c r="I16" s="25">
        <v>6100</v>
      </c>
      <c r="J16" s="25">
        <v>75400</v>
      </c>
      <c r="K16" s="25">
        <v>682229</v>
      </c>
      <c r="L16" s="25">
        <v>765598</v>
      </c>
      <c r="M16" s="25">
        <v>0</v>
      </c>
      <c r="N16" s="26">
        <v>765598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8837725</v>
      </c>
      <c r="F17" s="25">
        <v>1276406</v>
      </c>
      <c r="G17" s="25">
        <v>5391750</v>
      </c>
      <c r="H17" s="25">
        <v>1695423</v>
      </c>
      <c r="I17" s="25">
        <v>1677326</v>
      </c>
      <c r="J17" s="25">
        <v>38955</v>
      </c>
      <c r="K17" s="25">
        <v>1980046</v>
      </c>
      <c r="L17" s="25">
        <v>3413818</v>
      </c>
      <c r="M17" s="25">
        <v>0</v>
      </c>
      <c r="N17" s="26">
        <v>3413818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478800</v>
      </c>
      <c r="F18" s="25">
        <v>302809</v>
      </c>
      <c r="G18" s="25">
        <v>140800</v>
      </c>
      <c r="H18" s="25">
        <v>4000</v>
      </c>
      <c r="I18" s="25">
        <v>109200</v>
      </c>
      <c r="J18" s="25">
        <v>0</v>
      </c>
      <c r="K18" s="25">
        <v>27600</v>
      </c>
      <c r="L18" s="25">
        <v>0</v>
      </c>
      <c r="M18" s="25">
        <v>0</v>
      </c>
      <c r="N18" s="26">
        <v>0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521992</v>
      </c>
      <c r="F19" s="25">
        <v>118760</v>
      </c>
      <c r="G19" s="25">
        <v>380468</v>
      </c>
      <c r="H19" s="25">
        <v>380468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870510</v>
      </c>
      <c r="F20" s="25">
        <v>115214</v>
      </c>
      <c r="G20" s="25">
        <v>713729</v>
      </c>
      <c r="H20" s="25">
        <v>0</v>
      </c>
      <c r="I20" s="25">
        <v>308500</v>
      </c>
      <c r="J20" s="25">
        <v>0</v>
      </c>
      <c r="K20" s="25">
        <v>405229</v>
      </c>
      <c r="L20" s="25">
        <v>0</v>
      </c>
      <c r="M20" s="25">
        <v>0</v>
      </c>
      <c r="N20" s="26">
        <v>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124503</v>
      </c>
      <c r="F21" s="25">
        <v>0</v>
      </c>
      <c r="G21" s="25">
        <v>124503</v>
      </c>
      <c r="H21" s="25">
        <v>0</v>
      </c>
      <c r="I21" s="25">
        <v>124500</v>
      </c>
      <c r="J21" s="25">
        <v>0</v>
      </c>
      <c r="K21" s="25">
        <v>3</v>
      </c>
      <c r="L21" s="25">
        <v>124503</v>
      </c>
      <c r="M21" s="25">
        <v>0</v>
      </c>
      <c r="N21" s="26">
        <v>124503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6158599</v>
      </c>
      <c r="F22" s="25">
        <v>1281071</v>
      </c>
      <c r="G22" s="25">
        <v>3985468</v>
      </c>
      <c r="H22" s="25">
        <v>141716</v>
      </c>
      <c r="I22" s="25">
        <v>0</v>
      </c>
      <c r="J22" s="25">
        <v>1117354</v>
      </c>
      <c r="K22" s="25">
        <v>2726398</v>
      </c>
      <c r="L22" s="25">
        <v>0</v>
      </c>
      <c r="M22" s="25">
        <v>0</v>
      </c>
      <c r="N22" s="26">
        <v>0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7992021</v>
      </c>
      <c r="F23" s="25">
        <v>344523</v>
      </c>
      <c r="G23" s="25">
        <v>5300061</v>
      </c>
      <c r="H23" s="25">
        <v>1255433</v>
      </c>
      <c r="I23" s="25">
        <v>2811500</v>
      </c>
      <c r="J23" s="25">
        <v>0</v>
      </c>
      <c r="K23" s="25">
        <v>1233128</v>
      </c>
      <c r="L23" s="25">
        <v>1085061</v>
      </c>
      <c r="M23" s="25">
        <v>0</v>
      </c>
      <c r="N23" s="26">
        <v>1085061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74871303</v>
      </c>
      <c r="F25" s="25">
        <f t="shared" si="1"/>
        <v>15094318</v>
      </c>
      <c r="G25" s="25">
        <f t="shared" si="1"/>
        <v>40939318</v>
      </c>
      <c r="H25" s="25">
        <f t="shared" si="1"/>
        <v>10861089</v>
      </c>
      <c r="I25" s="25">
        <f t="shared" si="1"/>
        <v>15764013</v>
      </c>
      <c r="J25" s="25">
        <f t="shared" si="1"/>
        <v>1714846</v>
      </c>
      <c r="K25" s="25">
        <f t="shared" si="1"/>
        <v>12599370</v>
      </c>
      <c r="L25" s="25">
        <f t="shared" si="1"/>
        <v>8903722</v>
      </c>
      <c r="M25" s="25">
        <f t="shared" si="1"/>
        <v>0</v>
      </c>
      <c r="N25" s="26">
        <f t="shared" si="1"/>
        <v>8903722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2473217</v>
      </c>
      <c r="F28" s="25">
        <v>689258</v>
      </c>
      <c r="G28" s="25">
        <v>205594</v>
      </c>
      <c r="H28" s="25">
        <v>0</v>
      </c>
      <c r="I28" s="25">
        <v>0</v>
      </c>
      <c r="J28" s="25">
        <v>138450</v>
      </c>
      <c r="K28" s="25">
        <v>67144</v>
      </c>
      <c r="L28" s="25">
        <v>92804</v>
      </c>
      <c r="M28" s="25">
        <v>0</v>
      </c>
      <c r="N28" s="26">
        <v>92804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52796</v>
      </c>
      <c r="F30" s="25">
        <v>17898</v>
      </c>
      <c r="G30" s="25">
        <v>34898</v>
      </c>
      <c r="H30" s="25">
        <v>0</v>
      </c>
      <c r="I30" s="25">
        <v>0</v>
      </c>
      <c r="J30" s="25">
        <v>0</v>
      </c>
      <c r="K30" s="25">
        <v>34898</v>
      </c>
      <c r="L30" s="25">
        <v>0</v>
      </c>
      <c r="M30" s="25">
        <v>0</v>
      </c>
      <c r="N30" s="26">
        <v>0</v>
      </c>
    </row>
    <row r="31" spans="1:14" s="4" customFormat="1" ht="26.25" customHeight="1">
      <c r="A31" s="45">
        <v>5</v>
      </c>
      <c r="B31" s="39"/>
      <c r="C31" s="59" t="s">
        <v>32</v>
      </c>
      <c r="D31" s="14"/>
      <c r="E31" s="25">
        <v>200035</v>
      </c>
      <c r="F31" s="25">
        <v>29605</v>
      </c>
      <c r="G31" s="25">
        <v>148690</v>
      </c>
      <c r="H31" s="25">
        <v>0</v>
      </c>
      <c r="I31" s="25">
        <v>0</v>
      </c>
      <c r="J31" s="25">
        <v>0</v>
      </c>
      <c r="K31" s="25">
        <v>148690</v>
      </c>
      <c r="L31" s="25">
        <v>148690</v>
      </c>
      <c r="M31" s="25">
        <v>0</v>
      </c>
      <c r="N31" s="26">
        <v>148690</v>
      </c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2726048</v>
      </c>
      <c r="F34" s="25">
        <f t="shared" si="2"/>
        <v>736761</v>
      </c>
      <c r="G34" s="25">
        <f t="shared" si="2"/>
        <v>389182</v>
      </c>
      <c r="H34" s="25">
        <f t="shared" si="2"/>
        <v>0</v>
      </c>
      <c r="I34" s="25">
        <f t="shared" si="2"/>
        <v>0</v>
      </c>
      <c r="J34" s="25">
        <f t="shared" si="2"/>
        <v>138450</v>
      </c>
      <c r="K34" s="25">
        <f t="shared" si="2"/>
        <v>250732</v>
      </c>
      <c r="L34" s="25">
        <f t="shared" si="2"/>
        <v>241494</v>
      </c>
      <c r="M34" s="25">
        <f t="shared" si="2"/>
        <v>0</v>
      </c>
      <c r="N34" s="26">
        <f t="shared" si="2"/>
        <v>241494</v>
      </c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38" customFormat="1" ht="14.25" customHeight="1" hidden="1">
      <c r="C36" s="38" t="s">
        <v>102</v>
      </c>
      <c r="E36" s="38">
        <v>37</v>
      </c>
      <c r="F36" s="38">
        <v>37</v>
      </c>
      <c r="G36" s="38">
        <v>37</v>
      </c>
      <c r="H36" s="38">
        <v>37</v>
      </c>
      <c r="I36" s="38">
        <v>37</v>
      </c>
      <c r="J36" s="38">
        <v>37</v>
      </c>
      <c r="K36" s="38">
        <v>37</v>
      </c>
      <c r="L36" s="38">
        <v>37</v>
      </c>
      <c r="M36" s="38">
        <v>37</v>
      </c>
      <c r="N36" s="38">
        <v>37</v>
      </c>
    </row>
    <row r="37" spans="3:14" s="38" customFormat="1" ht="14.25" customHeight="1" hidden="1">
      <c r="C37" s="38" t="s">
        <v>103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>
        <v>1</v>
      </c>
      <c r="N37" s="38">
        <v>1</v>
      </c>
    </row>
    <row r="38" spans="3:14" s="38" customFormat="1" ht="14.25" customHeight="1" hidden="1">
      <c r="C38" s="38" t="s">
        <v>104</v>
      </c>
      <c r="E38" s="38">
        <v>1</v>
      </c>
      <c r="F38" s="38">
        <v>11</v>
      </c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>
        <v>8</v>
      </c>
      <c r="N38" s="38">
        <v>9</v>
      </c>
    </row>
    <row r="39" spans="3:14" s="38" customFormat="1" ht="14.25" customHeight="1" hidden="1">
      <c r="C39" s="38" t="s">
        <v>105</v>
      </c>
      <c r="E39" s="38" t="s">
        <v>50</v>
      </c>
      <c r="F39" s="38" t="s">
        <v>49</v>
      </c>
      <c r="G39" s="38" t="s">
        <v>51</v>
      </c>
      <c r="H39" s="38" t="s">
        <v>35</v>
      </c>
      <c r="I39" s="38" t="s">
        <v>36</v>
      </c>
      <c r="J39" s="38" t="s">
        <v>37</v>
      </c>
      <c r="K39" s="38" t="s">
        <v>38</v>
      </c>
      <c r="L39" s="38" t="s">
        <v>39</v>
      </c>
      <c r="M39" s="38" t="s">
        <v>40</v>
      </c>
      <c r="N39" s="38" t="s">
        <v>41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2" manualBreakCount="2">
    <brk id="7" max="34" man="1"/>
    <brk id="11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2" customWidth="1"/>
    <col min="8" max="14" width="13.09765625" style="62" customWidth="1"/>
    <col min="15" max="15" width="9" style="62" customWidth="1"/>
    <col min="16" max="16" width="11.69921875" style="62" bestFit="1" customWidth="1"/>
    <col min="17" max="16384" width="9" style="62" customWidth="1"/>
  </cols>
  <sheetData>
    <row r="1" spans="1:5" s="2" customFormat="1" ht="14.25" customHeight="1">
      <c r="A1" s="39"/>
      <c r="B1" s="39"/>
      <c r="C1" s="39"/>
      <c r="E1" s="40" t="s">
        <v>99</v>
      </c>
    </row>
    <row r="2" spans="1:14" s="2" customFormat="1" ht="22.5" customHeight="1" thickBot="1">
      <c r="A2" s="39"/>
      <c r="B2" s="39"/>
      <c r="C2" s="39"/>
      <c r="E2" s="40" t="s">
        <v>107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124</v>
      </c>
      <c r="G4" s="15" t="s">
        <v>125</v>
      </c>
      <c r="H4" s="67" t="s">
        <v>6</v>
      </c>
      <c r="I4" s="68"/>
      <c r="J4" s="68"/>
      <c r="K4" s="69"/>
      <c r="L4" s="35" t="s">
        <v>126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9" t="s">
        <v>111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112</v>
      </c>
      <c r="F6" s="15" t="s">
        <v>113</v>
      </c>
      <c r="G6" s="15" t="s">
        <v>114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115</v>
      </c>
      <c r="M6" s="15" t="s">
        <v>116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117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 aca="true" t="shared" si="0" ref="E9:N9">E25+E34</f>
        <v>68841215</v>
      </c>
      <c r="F9" s="25">
        <f t="shared" si="0"/>
        <v>2043654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6">
        <f t="shared" si="0"/>
        <v>0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12000000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8750720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5152527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1200000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200000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320000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28522713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1940000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1300000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2163936</v>
      </c>
      <c r="F21" s="25">
        <v>2043654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1139069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5700000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68388965</v>
      </c>
      <c r="F25" s="25">
        <f t="shared" si="1"/>
        <v>2043654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6">
        <f t="shared" si="1"/>
        <v>0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355000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50000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v>0</v>
      </c>
    </row>
    <row r="31" spans="1:14" s="4" customFormat="1" ht="26.25" customHeight="1">
      <c r="A31" s="45">
        <v>5</v>
      </c>
      <c r="B31" s="39"/>
      <c r="C31" s="59" t="s">
        <v>32</v>
      </c>
      <c r="D31" s="14"/>
      <c r="E31" s="25">
        <v>47250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452250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  <c r="N34" s="26">
        <f t="shared" si="2"/>
        <v>0</v>
      </c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38" customFormat="1" ht="14.25" customHeight="1" hidden="1">
      <c r="C36" s="38" t="s">
        <v>102</v>
      </c>
      <c r="E36" s="38">
        <v>37</v>
      </c>
      <c r="F36" s="38">
        <v>37</v>
      </c>
      <c r="G36" s="38">
        <v>37</v>
      </c>
      <c r="H36" s="38">
        <v>37</v>
      </c>
      <c r="I36" s="38">
        <v>37</v>
      </c>
      <c r="J36" s="38">
        <v>37</v>
      </c>
      <c r="K36" s="38">
        <v>37</v>
      </c>
      <c r="L36" s="38">
        <v>37</v>
      </c>
      <c r="M36" s="38">
        <v>37</v>
      </c>
      <c r="N36" s="38">
        <v>37</v>
      </c>
    </row>
    <row r="37" spans="3:14" s="38" customFormat="1" ht="14.25" customHeight="1" hidden="1">
      <c r="C37" s="38" t="s">
        <v>103</v>
      </c>
      <c r="E37" s="38">
        <v>2</v>
      </c>
      <c r="F37" s="38">
        <v>2</v>
      </c>
      <c r="G37" s="38">
        <v>2</v>
      </c>
      <c r="H37" s="38">
        <v>2</v>
      </c>
      <c r="I37" s="38">
        <v>2</v>
      </c>
      <c r="J37" s="38">
        <v>2</v>
      </c>
      <c r="K37" s="38">
        <v>2</v>
      </c>
      <c r="L37" s="38">
        <v>2</v>
      </c>
      <c r="M37" s="38">
        <v>2</v>
      </c>
      <c r="N37" s="38">
        <v>2</v>
      </c>
    </row>
    <row r="38" spans="3:14" s="38" customFormat="1" ht="14.25" customHeight="1" hidden="1">
      <c r="C38" s="38" t="s">
        <v>104</v>
      </c>
      <c r="E38" s="38">
        <v>1</v>
      </c>
      <c r="F38" s="38">
        <v>11</v>
      </c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>
        <v>8</v>
      </c>
      <c r="N38" s="38">
        <v>9</v>
      </c>
    </row>
    <row r="39" spans="3:14" s="38" customFormat="1" ht="14.25" customHeight="1" hidden="1">
      <c r="C39" s="38" t="s">
        <v>105</v>
      </c>
      <c r="E39" s="38" t="s">
        <v>52</v>
      </c>
      <c r="F39" s="38" t="s">
        <v>53</v>
      </c>
      <c r="G39" s="38" t="s">
        <v>54</v>
      </c>
      <c r="H39" s="38" t="s">
        <v>55</v>
      </c>
      <c r="I39" s="38" t="s">
        <v>56</v>
      </c>
      <c r="J39" s="38" t="s">
        <v>57</v>
      </c>
      <c r="K39" s="38" t="s">
        <v>58</v>
      </c>
      <c r="L39" s="38" t="s">
        <v>59</v>
      </c>
      <c r="M39" s="38" t="s">
        <v>60</v>
      </c>
      <c r="N39" s="38" t="s">
        <v>61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7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2" customWidth="1"/>
    <col min="8" max="14" width="13.09765625" style="62" customWidth="1"/>
    <col min="15" max="15" width="9" style="62" customWidth="1"/>
    <col min="16" max="16" width="11.69921875" style="62" bestFit="1" customWidth="1"/>
    <col min="17" max="16384" width="9" style="62" customWidth="1"/>
  </cols>
  <sheetData>
    <row r="1" spans="1:5" s="2" customFormat="1" ht="14.25" customHeight="1">
      <c r="A1" s="39"/>
      <c r="B1" s="39"/>
      <c r="C1" s="39"/>
      <c r="E1" s="40" t="s">
        <v>99</v>
      </c>
    </row>
    <row r="2" spans="1:14" s="2" customFormat="1" ht="22.5" customHeight="1" thickBot="1">
      <c r="A2" s="39"/>
      <c r="B2" s="39"/>
      <c r="C2" s="39"/>
      <c r="E2" s="40" t="s">
        <v>108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124</v>
      </c>
      <c r="G4" s="15" t="s">
        <v>125</v>
      </c>
      <c r="H4" s="67" t="s">
        <v>6</v>
      </c>
      <c r="I4" s="68"/>
      <c r="J4" s="68"/>
      <c r="K4" s="69"/>
      <c r="L4" s="35" t="s">
        <v>126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9" t="s">
        <v>111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112</v>
      </c>
      <c r="F6" s="15" t="s">
        <v>113</v>
      </c>
      <c r="G6" s="15" t="s">
        <v>114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115</v>
      </c>
      <c r="M6" s="15" t="s">
        <v>116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117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>E25+E34</f>
        <v>93937309</v>
      </c>
      <c r="F9" s="25">
        <f aca="true" t="shared" si="0" ref="F9:N9">F25+F34</f>
        <v>11479655</v>
      </c>
      <c r="G9" s="25">
        <f t="shared" si="0"/>
        <v>44598532</v>
      </c>
      <c r="H9" s="25">
        <f t="shared" si="0"/>
        <v>4230679</v>
      </c>
      <c r="I9" s="25">
        <f t="shared" si="0"/>
        <v>2978151</v>
      </c>
      <c r="J9" s="25">
        <f t="shared" si="0"/>
        <v>4210752</v>
      </c>
      <c r="K9" s="25">
        <f t="shared" si="0"/>
        <v>33178950</v>
      </c>
      <c r="L9" s="25">
        <f t="shared" si="0"/>
        <v>27981730</v>
      </c>
      <c r="M9" s="25">
        <f t="shared" si="0"/>
        <v>0</v>
      </c>
      <c r="N9" s="26">
        <f t="shared" si="0"/>
        <v>27981730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19709469</v>
      </c>
      <c r="F11" s="25">
        <v>3252666</v>
      </c>
      <c r="G11" s="25">
        <v>10156979</v>
      </c>
      <c r="H11" s="25">
        <v>1052193</v>
      </c>
      <c r="I11" s="25">
        <v>195753</v>
      </c>
      <c r="J11" s="25">
        <v>3980466</v>
      </c>
      <c r="K11" s="25">
        <v>4928567</v>
      </c>
      <c r="L11" s="25">
        <v>10156979</v>
      </c>
      <c r="M11" s="25">
        <v>0</v>
      </c>
      <c r="N11" s="26">
        <v>10156979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6017599</v>
      </c>
      <c r="F12" s="25">
        <v>685599</v>
      </c>
      <c r="G12" s="25">
        <v>3513219</v>
      </c>
      <c r="H12" s="25">
        <v>1364</v>
      </c>
      <c r="I12" s="25">
        <v>0</v>
      </c>
      <c r="J12" s="25">
        <v>0</v>
      </c>
      <c r="K12" s="25">
        <v>3511855</v>
      </c>
      <c r="L12" s="25">
        <v>2141301</v>
      </c>
      <c r="M12" s="25">
        <v>0</v>
      </c>
      <c r="N12" s="26">
        <v>2141301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6267110</v>
      </c>
      <c r="F13" s="25">
        <v>433025</v>
      </c>
      <c r="G13" s="25">
        <v>3669617</v>
      </c>
      <c r="H13" s="25">
        <v>136211</v>
      </c>
      <c r="I13" s="25">
        <v>0</v>
      </c>
      <c r="J13" s="25">
        <v>44910</v>
      </c>
      <c r="K13" s="25">
        <v>3488496</v>
      </c>
      <c r="L13" s="25">
        <v>2936179</v>
      </c>
      <c r="M13" s="25">
        <v>0</v>
      </c>
      <c r="N13" s="26">
        <v>2936179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2123098</v>
      </c>
      <c r="F14" s="25">
        <v>209440</v>
      </c>
      <c r="G14" s="25">
        <v>605408</v>
      </c>
      <c r="H14" s="25">
        <v>16786</v>
      </c>
      <c r="I14" s="25">
        <v>0</v>
      </c>
      <c r="J14" s="25">
        <v>1045</v>
      </c>
      <c r="K14" s="25">
        <v>587577</v>
      </c>
      <c r="L14" s="25">
        <v>354612</v>
      </c>
      <c r="M14" s="25">
        <v>0</v>
      </c>
      <c r="N14" s="26">
        <v>354612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7619346</v>
      </c>
      <c r="F15" s="25">
        <v>714303</v>
      </c>
      <c r="G15" s="25">
        <v>3250615</v>
      </c>
      <c r="H15" s="25">
        <v>84</v>
      </c>
      <c r="I15" s="25">
        <v>0</v>
      </c>
      <c r="J15" s="25">
        <v>0</v>
      </c>
      <c r="K15" s="25">
        <v>3250531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1331845</v>
      </c>
      <c r="F16" s="25">
        <v>35250</v>
      </c>
      <c r="G16" s="25">
        <v>460171</v>
      </c>
      <c r="H16" s="25">
        <v>1732</v>
      </c>
      <c r="I16" s="25">
        <v>0</v>
      </c>
      <c r="J16" s="25">
        <v>0</v>
      </c>
      <c r="K16" s="25">
        <v>458439</v>
      </c>
      <c r="L16" s="25">
        <v>460171</v>
      </c>
      <c r="M16" s="25">
        <v>0</v>
      </c>
      <c r="N16" s="26">
        <v>460171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8458276</v>
      </c>
      <c r="F17" s="25">
        <v>558207</v>
      </c>
      <c r="G17" s="25">
        <v>4127334</v>
      </c>
      <c r="H17" s="25">
        <v>12662</v>
      </c>
      <c r="I17" s="25">
        <v>0</v>
      </c>
      <c r="J17" s="25">
        <v>170378</v>
      </c>
      <c r="K17" s="25">
        <v>3944294</v>
      </c>
      <c r="L17" s="25">
        <v>3568749</v>
      </c>
      <c r="M17" s="25">
        <v>0</v>
      </c>
      <c r="N17" s="26">
        <v>3568749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2128547</v>
      </c>
      <c r="F18" s="25">
        <v>404000</v>
      </c>
      <c r="G18" s="25">
        <v>671870</v>
      </c>
      <c r="H18" s="25">
        <v>73315</v>
      </c>
      <c r="I18" s="25">
        <v>0</v>
      </c>
      <c r="J18" s="25">
        <v>0</v>
      </c>
      <c r="K18" s="25">
        <v>598555</v>
      </c>
      <c r="L18" s="25">
        <v>534819</v>
      </c>
      <c r="M18" s="25">
        <v>0</v>
      </c>
      <c r="N18" s="26">
        <v>534819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2976899</v>
      </c>
      <c r="F19" s="25">
        <v>438746</v>
      </c>
      <c r="G19" s="25">
        <v>822990</v>
      </c>
      <c r="H19" s="25">
        <v>92694</v>
      </c>
      <c r="I19" s="25">
        <v>0</v>
      </c>
      <c r="J19" s="25">
        <v>0</v>
      </c>
      <c r="K19" s="25">
        <v>730296</v>
      </c>
      <c r="L19" s="25">
        <v>813765</v>
      </c>
      <c r="M19" s="25">
        <v>0</v>
      </c>
      <c r="N19" s="26">
        <v>813765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1259702</v>
      </c>
      <c r="F20" s="25">
        <v>215270</v>
      </c>
      <c r="G20" s="25">
        <v>832545</v>
      </c>
      <c r="H20" s="25">
        <v>1252</v>
      </c>
      <c r="I20" s="25">
        <v>0</v>
      </c>
      <c r="J20" s="25">
        <v>0</v>
      </c>
      <c r="K20" s="25">
        <v>831293</v>
      </c>
      <c r="L20" s="25">
        <v>735702</v>
      </c>
      <c r="M20" s="25">
        <v>0</v>
      </c>
      <c r="N20" s="26">
        <v>735702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4421629</v>
      </c>
      <c r="F21" s="25">
        <v>265943</v>
      </c>
      <c r="G21" s="25">
        <v>671287</v>
      </c>
      <c r="H21" s="25">
        <v>39598</v>
      </c>
      <c r="I21" s="25">
        <v>0</v>
      </c>
      <c r="J21" s="25">
        <v>0</v>
      </c>
      <c r="K21" s="25">
        <v>631689</v>
      </c>
      <c r="L21" s="25">
        <v>671287</v>
      </c>
      <c r="M21" s="25">
        <v>0</v>
      </c>
      <c r="N21" s="26">
        <v>671287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19688892</v>
      </c>
      <c r="F22" s="25">
        <v>3338897</v>
      </c>
      <c r="G22" s="25">
        <v>11545097</v>
      </c>
      <c r="H22" s="25">
        <v>2622358</v>
      </c>
      <c r="I22" s="25">
        <v>2522700</v>
      </c>
      <c r="J22" s="25">
        <v>7875</v>
      </c>
      <c r="K22" s="25">
        <v>6392164</v>
      </c>
      <c r="L22" s="25">
        <v>3685349</v>
      </c>
      <c r="M22" s="25">
        <v>0</v>
      </c>
      <c r="N22" s="26">
        <v>3685349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6447125</v>
      </c>
      <c r="F23" s="25">
        <v>547719</v>
      </c>
      <c r="G23" s="25">
        <v>1720899</v>
      </c>
      <c r="H23" s="25">
        <v>20644</v>
      </c>
      <c r="I23" s="25">
        <v>0</v>
      </c>
      <c r="J23" s="25">
        <v>0</v>
      </c>
      <c r="K23" s="25">
        <v>1700255</v>
      </c>
      <c r="L23" s="25">
        <v>197896</v>
      </c>
      <c r="M23" s="25">
        <v>0</v>
      </c>
      <c r="N23" s="26">
        <v>197896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88449537</v>
      </c>
      <c r="F25" s="25">
        <f t="shared" si="1"/>
        <v>11099065</v>
      </c>
      <c r="G25" s="25">
        <f t="shared" si="1"/>
        <v>42048031</v>
      </c>
      <c r="H25" s="25">
        <f t="shared" si="1"/>
        <v>4070893</v>
      </c>
      <c r="I25" s="25">
        <f t="shared" si="1"/>
        <v>2718453</v>
      </c>
      <c r="J25" s="25">
        <f t="shared" si="1"/>
        <v>4204674</v>
      </c>
      <c r="K25" s="25">
        <f t="shared" si="1"/>
        <v>31054011</v>
      </c>
      <c r="L25" s="25">
        <f t="shared" si="1"/>
        <v>26256809</v>
      </c>
      <c r="M25" s="25">
        <f t="shared" si="1"/>
        <v>0</v>
      </c>
      <c r="N25" s="26">
        <f t="shared" si="1"/>
        <v>26256809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1126725</v>
      </c>
      <c r="F27" s="25">
        <v>167198</v>
      </c>
      <c r="G27" s="25">
        <v>836940</v>
      </c>
      <c r="H27" s="25">
        <v>159642</v>
      </c>
      <c r="I27" s="25">
        <v>259698</v>
      </c>
      <c r="J27" s="25">
        <v>6078</v>
      </c>
      <c r="K27" s="25">
        <v>411522</v>
      </c>
      <c r="L27" s="25">
        <v>11360</v>
      </c>
      <c r="M27" s="25">
        <v>0</v>
      </c>
      <c r="N27" s="26">
        <v>11360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279551</v>
      </c>
      <c r="F29" s="25">
        <v>23238</v>
      </c>
      <c r="G29" s="25">
        <v>131386</v>
      </c>
      <c r="H29" s="25">
        <v>76</v>
      </c>
      <c r="I29" s="25">
        <v>0</v>
      </c>
      <c r="J29" s="25">
        <v>0</v>
      </c>
      <c r="K29" s="25">
        <v>131310</v>
      </c>
      <c r="L29" s="25">
        <v>131386</v>
      </c>
      <c r="M29" s="25">
        <v>0</v>
      </c>
      <c r="N29" s="26">
        <v>131386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1810916</v>
      </c>
      <c r="F30" s="25">
        <v>81040</v>
      </c>
      <c r="G30" s="25">
        <v>669314</v>
      </c>
      <c r="H30" s="25">
        <v>0</v>
      </c>
      <c r="I30" s="25">
        <v>0</v>
      </c>
      <c r="J30" s="25">
        <v>0</v>
      </c>
      <c r="K30" s="25">
        <v>669314</v>
      </c>
      <c r="L30" s="25">
        <v>669314</v>
      </c>
      <c r="M30" s="25">
        <v>0</v>
      </c>
      <c r="N30" s="26">
        <v>669314</v>
      </c>
    </row>
    <row r="31" spans="1:14" s="4" customFormat="1" ht="26.25" customHeight="1">
      <c r="A31" s="45">
        <v>5</v>
      </c>
      <c r="B31" s="39"/>
      <c r="C31" s="59" t="s">
        <v>32</v>
      </c>
      <c r="D31" s="14"/>
      <c r="E31" s="25">
        <v>1595408</v>
      </c>
      <c r="F31" s="25">
        <v>58217</v>
      </c>
      <c r="G31" s="25">
        <v>761121</v>
      </c>
      <c r="H31" s="25">
        <v>34</v>
      </c>
      <c r="I31" s="25">
        <v>0</v>
      </c>
      <c r="J31" s="25">
        <v>0</v>
      </c>
      <c r="K31" s="25">
        <v>761087</v>
      </c>
      <c r="L31" s="25">
        <v>761121</v>
      </c>
      <c r="M31" s="25">
        <v>0</v>
      </c>
      <c r="N31" s="26">
        <v>761121</v>
      </c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675172</v>
      </c>
      <c r="F32" s="25">
        <v>50897</v>
      </c>
      <c r="G32" s="25">
        <v>151740</v>
      </c>
      <c r="H32" s="25">
        <v>34</v>
      </c>
      <c r="I32" s="25">
        <v>0</v>
      </c>
      <c r="J32" s="25">
        <v>0</v>
      </c>
      <c r="K32" s="25">
        <v>151706</v>
      </c>
      <c r="L32" s="25">
        <v>151740</v>
      </c>
      <c r="M32" s="25">
        <v>0</v>
      </c>
      <c r="N32" s="26">
        <v>151740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6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5487772</v>
      </c>
      <c r="F34" s="25">
        <f t="shared" si="2"/>
        <v>380590</v>
      </c>
      <c r="G34" s="25">
        <f t="shared" si="2"/>
        <v>2550501</v>
      </c>
      <c r="H34" s="25">
        <f t="shared" si="2"/>
        <v>159786</v>
      </c>
      <c r="I34" s="25">
        <f t="shared" si="2"/>
        <v>259698</v>
      </c>
      <c r="J34" s="25">
        <f t="shared" si="2"/>
        <v>6078</v>
      </c>
      <c r="K34" s="25">
        <f t="shared" si="2"/>
        <v>2124939</v>
      </c>
      <c r="L34" s="25">
        <f t="shared" si="2"/>
        <v>1724921</v>
      </c>
      <c r="M34" s="25">
        <f t="shared" si="2"/>
        <v>0</v>
      </c>
      <c r="N34" s="26">
        <f t="shared" si="2"/>
        <v>1724921</v>
      </c>
      <c r="P34" s="5"/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38" customFormat="1" ht="14.25" customHeight="1" hidden="1">
      <c r="C36" s="38" t="s">
        <v>102</v>
      </c>
      <c r="E36" s="38">
        <v>37</v>
      </c>
      <c r="F36" s="38">
        <v>37</v>
      </c>
      <c r="G36" s="38">
        <v>37</v>
      </c>
      <c r="H36" s="38">
        <v>37</v>
      </c>
      <c r="I36" s="38">
        <v>37</v>
      </c>
      <c r="J36" s="38">
        <v>37</v>
      </c>
      <c r="K36" s="38">
        <v>37</v>
      </c>
      <c r="L36" s="38">
        <v>37</v>
      </c>
      <c r="M36" s="38">
        <v>37</v>
      </c>
      <c r="N36" s="38">
        <v>37</v>
      </c>
    </row>
    <row r="37" spans="3:14" s="38" customFormat="1" ht="14.25" customHeight="1" hidden="1">
      <c r="C37" s="38" t="s">
        <v>103</v>
      </c>
      <c r="E37" s="38">
        <v>3</v>
      </c>
      <c r="F37" s="38">
        <v>3</v>
      </c>
      <c r="G37" s="38">
        <v>3</v>
      </c>
      <c r="H37" s="38">
        <v>3</v>
      </c>
      <c r="I37" s="38">
        <v>3</v>
      </c>
      <c r="J37" s="38">
        <v>3</v>
      </c>
      <c r="K37" s="38">
        <v>3</v>
      </c>
      <c r="L37" s="38">
        <v>3</v>
      </c>
      <c r="M37" s="38">
        <v>3</v>
      </c>
      <c r="N37" s="38">
        <v>3</v>
      </c>
    </row>
    <row r="38" spans="3:14" s="38" customFormat="1" ht="14.25" customHeight="1" hidden="1">
      <c r="C38" s="38" t="s">
        <v>104</v>
      </c>
      <c r="E38" s="38">
        <v>1</v>
      </c>
      <c r="F38" s="38">
        <v>11</v>
      </c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>
        <v>8</v>
      </c>
      <c r="N38" s="38">
        <v>9</v>
      </c>
    </row>
    <row r="39" spans="3:14" s="38" customFormat="1" ht="14.25" customHeight="1" hidden="1">
      <c r="C39" s="38" t="s">
        <v>105</v>
      </c>
      <c r="E39" s="38" t="s">
        <v>62</v>
      </c>
      <c r="F39" s="38" t="s">
        <v>63</v>
      </c>
      <c r="G39" s="38" t="s">
        <v>64</v>
      </c>
      <c r="H39" s="38" t="s">
        <v>65</v>
      </c>
      <c r="I39" s="38" t="s">
        <v>66</v>
      </c>
      <c r="J39" s="38" t="s">
        <v>67</v>
      </c>
      <c r="K39" s="38" t="s">
        <v>68</v>
      </c>
      <c r="L39" s="38" t="s">
        <v>69</v>
      </c>
      <c r="M39" s="38" t="s">
        <v>70</v>
      </c>
      <c r="N39" s="38" t="s">
        <v>71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7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2" customWidth="1"/>
    <col min="8" max="14" width="13.09765625" style="62" customWidth="1"/>
    <col min="15" max="15" width="9" style="62" customWidth="1"/>
    <col min="16" max="16" width="11.69921875" style="62" bestFit="1" customWidth="1"/>
    <col min="17" max="16384" width="9" style="62" customWidth="1"/>
  </cols>
  <sheetData>
    <row r="1" spans="1:5" s="2" customFormat="1" ht="14.25" customHeight="1">
      <c r="A1" s="39"/>
      <c r="B1" s="39"/>
      <c r="C1" s="39"/>
      <c r="E1" s="40" t="s">
        <v>99</v>
      </c>
    </row>
    <row r="2" spans="1:14" s="2" customFormat="1" ht="22.5" customHeight="1" thickBot="1">
      <c r="A2" s="39"/>
      <c r="B2" s="39"/>
      <c r="C2" s="39"/>
      <c r="E2" s="40" t="s">
        <v>109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124</v>
      </c>
      <c r="G4" s="15" t="s">
        <v>125</v>
      </c>
      <c r="H4" s="67" t="s">
        <v>6</v>
      </c>
      <c r="I4" s="68"/>
      <c r="J4" s="68"/>
      <c r="K4" s="69"/>
      <c r="L4" s="35" t="s">
        <v>126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9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9" t="s">
        <v>111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112</v>
      </c>
      <c r="F6" s="15" t="s">
        <v>113</v>
      </c>
      <c r="G6" s="15" t="s">
        <v>114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115</v>
      </c>
      <c r="M6" s="15" t="s">
        <v>116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117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 aca="true" t="shared" si="0" ref="E9:N9">E25+E34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6">
        <f t="shared" si="0"/>
        <v>0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6">
        <f t="shared" si="1"/>
        <v>0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v>0</v>
      </c>
    </row>
    <row r="31" spans="1:17" s="4" customFormat="1" ht="26.25" customHeight="1">
      <c r="A31" s="45">
        <v>5</v>
      </c>
      <c r="B31" s="39"/>
      <c r="C31" s="59" t="s">
        <v>32</v>
      </c>
      <c r="D31" s="14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  <c r="Q31" s="5"/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  <c r="N34" s="26">
        <f t="shared" si="2"/>
        <v>0</v>
      </c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38" customFormat="1" ht="14.25" customHeight="1" hidden="1">
      <c r="C36" s="38" t="s">
        <v>102</v>
      </c>
      <c r="E36" s="38">
        <v>37</v>
      </c>
      <c r="F36" s="38">
        <v>37</v>
      </c>
      <c r="G36" s="38">
        <v>37</v>
      </c>
      <c r="H36" s="38">
        <v>37</v>
      </c>
      <c r="I36" s="38">
        <v>37</v>
      </c>
      <c r="J36" s="38">
        <v>37</v>
      </c>
      <c r="K36" s="38">
        <v>37</v>
      </c>
      <c r="L36" s="38">
        <v>37</v>
      </c>
      <c r="M36" s="38">
        <v>37</v>
      </c>
      <c r="N36" s="38">
        <v>37</v>
      </c>
    </row>
    <row r="37" spans="3:14" s="38" customFormat="1" ht="14.25" customHeight="1" hidden="1">
      <c r="C37" s="38" t="s">
        <v>103</v>
      </c>
      <c r="E37" s="38">
        <v>4</v>
      </c>
      <c r="F37" s="38">
        <v>4</v>
      </c>
      <c r="G37" s="38">
        <v>4</v>
      </c>
      <c r="H37" s="38">
        <v>4</v>
      </c>
      <c r="I37" s="38">
        <v>4</v>
      </c>
      <c r="J37" s="38">
        <v>4</v>
      </c>
      <c r="K37" s="38">
        <v>4</v>
      </c>
      <c r="L37" s="38">
        <v>4</v>
      </c>
      <c r="M37" s="38">
        <v>4</v>
      </c>
      <c r="N37" s="38">
        <v>4</v>
      </c>
    </row>
    <row r="38" spans="3:14" s="38" customFormat="1" ht="14.25" customHeight="1" hidden="1">
      <c r="C38" s="38" t="s">
        <v>104</v>
      </c>
      <c r="E38" s="38">
        <v>1</v>
      </c>
      <c r="F38" s="38">
        <v>11</v>
      </c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>
        <v>8</v>
      </c>
      <c r="N38" s="38">
        <v>9</v>
      </c>
    </row>
    <row r="39" spans="3:14" s="38" customFormat="1" ht="14.25" customHeight="1" hidden="1">
      <c r="C39" s="38" t="s">
        <v>105</v>
      </c>
      <c r="E39" s="38" t="s">
        <v>72</v>
      </c>
      <c r="F39" s="38" t="s">
        <v>73</v>
      </c>
      <c r="G39" s="38" t="s">
        <v>74</v>
      </c>
      <c r="H39" s="38" t="s">
        <v>75</v>
      </c>
      <c r="I39" s="38" t="s">
        <v>76</v>
      </c>
      <c r="J39" s="38" t="s">
        <v>77</v>
      </c>
      <c r="K39" s="38" t="s">
        <v>78</v>
      </c>
      <c r="L39" s="38" t="s">
        <v>79</v>
      </c>
      <c r="M39" s="38" t="s">
        <v>80</v>
      </c>
      <c r="N39" s="38" t="s">
        <v>81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7" max="3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2" customWidth="1"/>
    <col min="8" max="21" width="13.09765625" style="62" customWidth="1"/>
    <col min="22" max="16384" width="9" style="62" customWidth="1"/>
  </cols>
  <sheetData>
    <row r="1" spans="1:5" s="6" customFormat="1" ht="14.25" customHeight="1">
      <c r="A1" s="63"/>
      <c r="B1" s="63"/>
      <c r="C1" s="63"/>
      <c r="E1" s="40" t="s">
        <v>101</v>
      </c>
    </row>
    <row r="2" spans="1:21" s="6" customFormat="1" ht="22.5" customHeight="1" thickBot="1">
      <c r="A2" s="63"/>
      <c r="B2" s="63"/>
      <c r="C2" s="63"/>
      <c r="E2" s="40" t="s">
        <v>110</v>
      </c>
      <c r="U2" s="41" t="s">
        <v>100</v>
      </c>
    </row>
    <row r="3" spans="1:21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9"/>
      <c r="N3" s="9"/>
      <c r="O3" s="10"/>
      <c r="P3" s="11"/>
      <c r="Q3" s="11"/>
      <c r="R3" s="11"/>
      <c r="S3" s="11"/>
      <c r="T3" s="11"/>
      <c r="U3" s="30"/>
    </row>
    <row r="4" spans="1:21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124</v>
      </c>
      <c r="G4" s="15" t="s">
        <v>125</v>
      </c>
      <c r="H4" s="67" t="s">
        <v>6</v>
      </c>
      <c r="I4" s="68"/>
      <c r="J4" s="68"/>
      <c r="K4" s="69"/>
      <c r="L4" s="35" t="s">
        <v>126</v>
      </c>
      <c r="M4" s="15" t="s">
        <v>7</v>
      </c>
      <c r="N4" s="15"/>
      <c r="O4" s="67" t="s">
        <v>127</v>
      </c>
      <c r="P4" s="70"/>
      <c r="Q4" s="70"/>
      <c r="R4" s="70"/>
      <c r="S4" s="17" t="s">
        <v>118</v>
      </c>
      <c r="T4" s="17"/>
      <c r="U4" s="34"/>
    </row>
    <row r="5" spans="1:21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5" t="s">
        <v>111</v>
      </c>
      <c r="O5" s="15"/>
      <c r="P5" s="15"/>
      <c r="Q5" s="15"/>
      <c r="R5" s="18"/>
      <c r="S5" s="31" t="s">
        <v>123</v>
      </c>
      <c r="T5" s="20" t="s">
        <v>119</v>
      </c>
      <c r="U5" s="32" t="s">
        <v>120</v>
      </c>
    </row>
    <row r="6" spans="1:21" s="3" customFormat="1" ht="14.25" customHeight="1">
      <c r="A6" s="47" t="s">
        <v>34</v>
      </c>
      <c r="B6" s="39"/>
      <c r="C6" s="39"/>
      <c r="D6" s="14"/>
      <c r="E6" s="15" t="s">
        <v>112</v>
      </c>
      <c r="F6" s="15" t="s">
        <v>113</v>
      </c>
      <c r="G6" s="15" t="s">
        <v>114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115</v>
      </c>
      <c r="M6" s="15" t="s">
        <v>116</v>
      </c>
      <c r="N6" s="15"/>
      <c r="O6" s="15" t="s">
        <v>13</v>
      </c>
      <c r="P6" s="15" t="s">
        <v>14</v>
      </c>
      <c r="Q6" s="18" t="s">
        <v>15</v>
      </c>
      <c r="R6" s="18" t="s">
        <v>2</v>
      </c>
      <c r="S6" s="18" t="s">
        <v>43</v>
      </c>
      <c r="T6" s="15" t="s">
        <v>44</v>
      </c>
      <c r="U6" s="33" t="s">
        <v>45</v>
      </c>
    </row>
    <row r="7" spans="1:21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121</v>
      </c>
      <c r="M7" s="22"/>
      <c r="N7" s="22"/>
      <c r="O7" s="22"/>
      <c r="P7" s="22"/>
      <c r="Q7" s="16"/>
      <c r="R7" s="16" t="s">
        <v>122</v>
      </c>
      <c r="S7" s="16" t="s">
        <v>46</v>
      </c>
      <c r="T7" s="22" t="s">
        <v>46</v>
      </c>
      <c r="U7" s="34" t="s">
        <v>47</v>
      </c>
    </row>
    <row r="8" spans="1:21" s="4" customFormat="1" ht="14.25" customHeight="1">
      <c r="A8" s="64"/>
      <c r="B8" s="65"/>
      <c r="C8" s="39"/>
      <c r="D8" s="1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6"/>
    </row>
    <row r="9" spans="1:21" s="4" customFormat="1" ht="14.25" customHeight="1">
      <c r="A9" s="57" t="s">
        <v>3</v>
      </c>
      <c r="B9" s="58"/>
      <c r="C9" s="58"/>
      <c r="D9" s="24"/>
      <c r="E9" s="25">
        <f aca="true" t="shared" si="0" ref="E9:U9">E25+E34</f>
        <v>240375875</v>
      </c>
      <c r="F9" s="25">
        <f t="shared" si="0"/>
        <v>29354388</v>
      </c>
      <c r="G9" s="25">
        <f t="shared" si="0"/>
        <v>85927032</v>
      </c>
      <c r="H9" s="25">
        <f t="shared" si="0"/>
        <v>15091768</v>
      </c>
      <c r="I9" s="25">
        <f t="shared" si="0"/>
        <v>18742164</v>
      </c>
      <c r="J9" s="25">
        <f t="shared" si="0"/>
        <v>6064048</v>
      </c>
      <c r="K9" s="25">
        <f t="shared" si="0"/>
        <v>46029052</v>
      </c>
      <c r="L9" s="25">
        <f t="shared" si="0"/>
        <v>37126946</v>
      </c>
      <c r="M9" s="25">
        <f t="shared" si="0"/>
        <v>0</v>
      </c>
      <c r="N9" s="25">
        <f t="shared" si="0"/>
        <v>37126946</v>
      </c>
      <c r="O9" s="25">
        <f t="shared" si="0"/>
        <v>5947551</v>
      </c>
      <c r="P9" s="25">
        <f t="shared" si="0"/>
        <v>9253906</v>
      </c>
      <c r="Q9" s="25">
        <f t="shared" si="0"/>
        <v>2637485</v>
      </c>
      <c r="R9" s="25">
        <f t="shared" si="0"/>
        <v>11435938</v>
      </c>
      <c r="S9" s="25">
        <f t="shared" si="0"/>
        <v>2265204</v>
      </c>
      <c r="T9" s="25">
        <f t="shared" si="0"/>
        <v>356685</v>
      </c>
      <c r="U9" s="26">
        <f t="shared" si="0"/>
        <v>365774</v>
      </c>
    </row>
    <row r="10" spans="1:21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21" s="4" customFormat="1" ht="26.25" customHeight="1">
      <c r="A11" s="45">
        <v>1</v>
      </c>
      <c r="B11" s="39"/>
      <c r="C11" s="59" t="s">
        <v>16</v>
      </c>
      <c r="D11" s="14"/>
      <c r="E11" s="25">
        <v>42506126</v>
      </c>
      <c r="F11" s="25">
        <v>4661467</v>
      </c>
      <c r="G11" s="25">
        <v>11563974</v>
      </c>
      <c r="H11" s="25">
        <v>1609275</v>
      </c>
      <c r="I11" s="25">
        <v>858140</v>
      </c>
      <c r="J11" s="25">
        <v>3997629</v>
      </c>
      <c r="K11" s="25">
        <v>5098930</v>
      </c>
      <c r="L11" s="25">
        <v>11563974</v>
      </c>
      <c r="M11" s="25">
        <v>0</v>
      </c>
      <c r="N11" s="25">
        <v>11563974</v>
      </c>
      <c r="O11" s="25">
        <v>1075128</v>
      </c>
      <c r="P11" s="25">
        <v>1042899</v>
      </c>
      <c r="Q11" s="25">
        <v>1087858</v>
      </c>
      <c r="R11" s="25">
        <v>1455582</v>
      </c>
      <c r="S11" s="25">
        <v>126294</v>
      </c>
      <c r="T11" s="25">
        <v>0</v>
      </c>
      <c r="U11" s="26">
        <v>93808</v>
      </c>
    </row>
    <row r="12" spans="1:21" s="4" customFormat="1" ht="26.25" customHeight="1">
      <c r="A12" s="45">
        <v>2</v>
      </c>
      <c r="B12" s="39"/>
      <c r="C12" s="59" t="s">
        <v>17</v>
      </c>
      <c r="D12" s="14"/>
      <c r="E12" s="25">
        <v>18959275</v>
      </c>
      <c r="F12" s="25">
        <v>1151238</v>
      </c>
      <c r="G12" s="25">
        <v>5983515</v>
      </c>
      <c r="H12" s="25">
        <v>1364</v>
      </c>
      <c r="I12" s="25">
        <v>155600</v>
      </c>
      <c r="J12" s="25">
        <v>465974</v>
      </c>
      <c r="K12" s="25">
        <v>5360577</v>
      </c>
      <c r="L12" s="25">
        <v>3694705</v>
      </c>
      <c r="M12" s="25">
        <v>0</v>
      </c>
      <c r="N12" s="25">
        <v>3694705</v>
      </c>
      <c r="O12" s="25">
        <v>201</v>
      </c>
      <c r="P12" s="25">
        <v>9000</v>
      </c>
      <c r="Q12" s="25">
        <v>222442</v>
      </c>
      <c r="R12" s="25">
        <v>919595</v>
      </c>
      <c r="S12" s="25">
        <v>148444</v>
      </c>
      <c r="T12" s="25">
        <v>0</v>
      </c>
      <c r="U12" s="26">
        <v>45902</v>
      </c>
    </row>
    <row r="13" spans="1:21" s="4" customFormat="1" ht="26.25" customHeight="1">
      <c r="A13" s="45">
        <v>3</v>
      </c>
      <c r="B13" s="39"/>
      <c r="C13" s="59" t="s">
        <v>18</v>
      </c>
      <c r="D13" s="14"/>
      <c r="E13" s="25">
        <v>27030272</v>
      </c>
      <c r="F13" s="25">
        <v>2915174</v>
      </c>
      <c r="G13" s="25">
        <v>15039094</v>
      </c>
      <c r="H13" s="25">
        <v>4022534</v>
      </c>
      <c r="I13" s="25">
        <v>6880500</v>
      </c>
      <c r="J13" s="25">
        <v>44910</v>
      </c>
      <c r="K13" s="25">
        <v>4091150</v>
      </c>
      <c r="L13" s="25">
        <v>3487755</v>
      </c>
      <c r="M13" s="25">
        <v>0</v>
      </c>
      <c r="N13" s="25">
        <v>3487755</v>
      </c>
      <c r="O13" s="25">
        <v>723036</v>
      </c>
      <c r="P13" s="25">
        <v>707707</v>
      </c>
      <c r="Q13" s="25">
        <v>396194</v>
      </c>
      <c r="R13" s="25">
        <v>1088237</v>
      </c>
      <c r="S13" s="25">
        <v>168365</v>
      </c>
      <c r="T13" s="25">
        <v>0</v>
      </c>
      <c r="U13" s="26">
        <v>0</v>
      </c>
    </row>
    <row r="14" spans="1:21" s="4" customFormat="1" ht="26.25" customHeight="1">
      <c r="A14" s="45">
        <v>4</v>
      </c>
      <c r="B14" s="39"/>
      <c r="C14" s="59" t="s">
        <v>19</v>
      </c>
      <c r="D14" s="14"/>
      <c r="E14" s="25">
        <v>4266187</v>
      </c>
      <c r="F14" s="25">
        <v>717746</v>
      </c>
      <c r="G14" s="25">
        <v>993256</v>
      </c>
      <c r="H14" s="25">
        <v>401329</v>
      </c>
      <c r="I14" s="25">
        <v>0</v>
      </c>
      <c r="J14" s="25">
        <v>1045</v>
      </c>
      <c r="K14" s="25">
        <v>590882</v>
      </c>
      <c r="L14" s="25">
        <v>357379</v>
      </c>
      <c r="M14" s="25">
        <v>0</v>
      </c>
      <c r="N14" s="25">
        <v>357379</v>
      </c>
      <c r="O14" s="25">
        <v>153730</v>
      </c>
      <c r="P14" s="25">
        <v>318200</v>
      </c>
      <c r="Q14" s="25">
        <v>700</v>
      </c>
      <c r="R14" s="25">
        <v>245116</v>
      </c>
      <c r="S14" s="25">
        <v>112031</v>
      </c>
      <c r="T14" s="25">
        <v>0</v>
      </c>
      <c r="U14" s="26">
        <v>85256</v>
      </c>
    </row>
    <row r="15" spans="1:21" s="4" customFormat="1" ht="26.25" customHeight="1">
      <c r="A15" s="45">
        <v>5</v>
      </c>
      <c r="B15" s="39"/>
      <c r="C15" s="59" t="s">
        <v>20</v>
      </c>
      <c r="D15" s="14"/>
      <c r="E15" s="25">
        <v>24081376</v>
      </c>
      <c r="F15" s="25">
        <v>7071853</v>
      </c>
      <c r="G15" s="25">
        <v>11752940</v>
      </c>
      <c r="H15" s="25">
        <v>2554316</v>
      </c>
      <c r="I15" s="25">
        <v>3028400</v>
      </c>
      <c r="J15" s="25">
        <v>0</v>
      </c>
      <c r="K15" s="25">
        <v>6170224</v>
      </c>
      <c r="L15" s="25">
        <v>0</v>
      </c>
      <c r="M15" s="25">
        <v>0</v>
      </c>
      <c r="N15" s="25">
        <v>0</v>
      </c>
      <c r="O15" s="25">
        <v>2577055</v>
      </c>
      <c r="P15" s="25">
        <v>2932400</v>
      </c>
      <c r="Q15" s="25">
        <v>76514</v>
      </c>
      <c r="R15" s="25">
        <v>1485884</v>
      </c>
      <c r="S15" s="25">
        <v>71059</v>
      </c>
      <c r="T15" s="25">
        <v>356685</v>
      </c>
      <c r="U15" s="26">
        <v>0</v>
      </c>
    </row>
    <row r="16" spans="1:21" s="4" customFormat="1" ht="26.25" customHeight="1">
      <c r="A16" s="45">
        <v>6</v>
      </c>
      <c r="B16" s="39"/>
      <c r="C16" s="59" t="s">
        <v>21</v>
      </c>
      <c r="D16" s="14"/>
      <c r="E16" s="25">
        <v>3735631</v>
      </c>
      <c r="F16" s="25">
        <v>468340</v>
      </c>
      <c r="G16" s="25">
        <v>1225769</v>
      </c>
      <c r="H16" s="25">
        <v>3601</v>
      </c>
      <c r="I16" s="25">
        <v>6100</v>
      </c>
      <c r="J16" s="25">
        <v>75400</v>
      </c>
      <c r="K16" s="25">
        <v>1140668</v>
      </c>
      <c r="L16" s="25">
        <v>1225769</v>
      </c>
      <c r="M16" s="25">
        <v>0</v>
      </c>
      <c r="N16" s="25">
        <v>1225769</v>
      </c>
      <c r="O16" s="25">
        <v>460</v>
      </c>
      <c r="P16" s="25">
        <v>0</v>
      </c>
      <c r="Q16" s="25">
        <v>5874</v>
      </c>
      <c r="R16" s="25">
        <v>462006</v>
      </c>
      <c r="S16" s="25">
        <v>49408</v>
      </c>
      <c r="T16" s="25">
        <v>0</v>
      </c>
      <c r="U16" s="26">
        <v>0</v>
      </c>
    </row>
    <row r="17" spans="1:21" s="4" customFormat="1" ht="26.25" customHeight="1">
      <c r="A17" s="45">
        <v>7</v>
      </c>
      <c r="B17" s="39"/>
      <c r="C17" s="59" t="s">
        <v>22</v>
      </c>
      <c r="D17" s="14"/>
      <c r="E17" s="25">
        <v>45818714</v>
      </c>
      <c r="F17" s="25">
        <v>1834613</v>
      </c>
      <c r="G17" s="25">
        <v>9519084</v>
      </c>
      <c r="H17" s="25">
        <v>1708085</v>
      </c>
      <c r="I17" s="25">
        <v>1677326</v>
      </c>
      <c r="J17" s="25">
        <v>209333</v>
      </c>
      <c r="K17" s="25">
        <v>5924340</v>
      </c>
      <c r="L17" s="25">
        <v>6982567</v>
      </c>
      <c r="M17" s="25">
        <v>0</v>
      </c>
      <c r="N17" s="25">
        <v>6982567</v>
      </c>
      <c r="O17" s="25">
        <v>384713</v>
      </c>
      <c r="P17" s="25">
        <v>0</v>
      </c>
      <c r="Q17" s="25">
        <v>104225</v>
      </c>
      <c r="R17" s="25">
        <v>1345675</v>
      </c>
      <c r="S17" s="25">
        <v>596140</v>
      </c>
      <c r="T17" s="25">
        <v>0</v>
      </c>
      <c r="U17" s="26">
        <v>0</v>
      </c>
    </row>
    <row r="18" spans="1:21" s="4" customFormat="1" ht="26.25" customHeight="1">
      <c r="A18" s="45">
        <v>8</v>
      </c>
      <c r="B18" s="39"/>
      <c r="C18" s="59" t="s">
        <v>23</v>
      </c>
      <c r="D18" s="14"/>
      <c r="E18" s="25">
        <v>4547347</v>
      </c>
      <c r="F18" s="25">
        <v>706809</v>
      </c>
      <c r="G18" s="25">
        <v>812670</v>
      </c>
      <c r="H18" s="25">
        <v>77315</v>
      </c>
      <c r="I18" s="25">
        <v>109200</v>
      </c>
      <c r="J18" s="25">
        <v>0</v>
      </c>
      <c r="K18" s="25">
        <v>626155</v>
      </c>
      <c r="L18" s="25">
        <v>534819</v>
      </c>
      <c r="M18" s="25">
        <v>0</v>
      </c>
      <c r="N18" s="25">
        <v>534819</v>
      </c>
      <c r="O18" s="25">
        <v>0</v>
      </c>
      <c r="P18" s="25">
        <v>287600</v>
      </c>
      <c r="Q18" s="25">
        <v>0</v>
      </c>
      <c r="R18" s="25">
        <v>419209</v>
      </c>
      <c r="S18" s="25">
        <v>26639</v>
      </c>
      <c r="T18" s="25">
        <v>0</v>
      </c>
      <c r="U18" s="26">
        <v>0</v>
      </c>
    </row>
    <row r="19" spans="1:21" s="4" customFormat="1" ht="26.25" customHeight="1">
      <c r="A19" s="45">
        <v>9</v>
      </c>
      <c r="B19" s="39"/>
      <c r="C19" s="59" t="s">
        <v>24</v>
      </c>
      <c r="D19" s="14"/>
      <c r="E19" s="25">
        <v>3498891</v>
      </c>
      <c r="F19" s="25">
        <v>557506</v>
      </c>
      <c r="G19" s="25">
        <v>1203458</v>
      </c>
      <c r="H19" s="25">
        <v>473162</v>
      </c>
      <c r="I19" s="25">
        <v>0</v>
      </c>
      <c r="J19" s="25">
        <v>0</v>
      </c>
      <c r="K19" s="25">
        <v>730296</v>
      </c>
      <c r="L19" s="25">
        <v>813765</v>
      </c>
      <c r="M19" s="25">
        <v>0</v>
      </c>
      <c r="N19" s="25">
        <v>813765</v>
      </c>
      <c r="O19" s="25">
        <v>65025</v>
      </c>
      <c r="P19" s="25">
        <v>35700</v>
      </c>
      <c r="Q19" s="25">
        <v>0</v>
      </c>
      <c r="R19" s="25">
        <v>456781</v>
      </c>
      <c r="S19" s="25">
        <v>292280</v>
      </c>
      <c r="T19" s="25">
        <v>0</v>
      </c>
      <c r="U19" s="26">
        <v>35738</v>
      </c>
    </row>
    <row r="20" spans="1:21" s="4" customFormat="1" ht="26.25" customHeight="1">
      <c r="A20" s="45">
        <v>10</v>
      </c>
      <c r="B20" s="39"/>
      <c r="C20" s="59" t="s">
        <v>25</v>
      </c>
      <c r="D20" s="14"/>
      <c r="E20" s="25">
        <v>3430212</v>
      </c>
      <c r="F20" s="25">
        <v>330484</v>
      </c>
      <c r="G20" s="25">
        <v>1546274</v>
      </c>
      <c r="H20" s="25">
        <v>1252</v>
      </c>
      <c r="I20" s="25">
        <v>308500</v>
      </c>
      <c r="J20" s="25">
        <v>0</v>
      </c>
      <c r="K20" s="25">
        <v>1236522</v>
      </c>
      <c r="L20" s="25">
        <v>735702</v>
      </c>
      <c r="M20" s="25">
        <v>0</v>
      </c>
      <c r="N20" s="25">
        <v>735702</v>
      </c>
      <c r="O20" s="25">
        <v>339</v>
      </c>
      <c r="P20" s="25">
        <v>0</v>
      </c>
      <c r="Q20" s="25">
        <v>0</v>
      </c>
      <c r="R20" s="25">
        <v>330145</v>
      </c>
      <c r="S20" s="25">
        <v>10662</v>
      </c>
      <c r="T20" s="25">
        <v>0</v>
      </c>
      <c r="U20" s="26">
        <v>0</v>
      </c>
    </row>
    <row r="21" spans="1:21" s="4" customFormat="1" ht="26.25" customHeight="1">
      <c r="A21" s="45">
        <v>11</v>
      </c>
      <c r="B21" s="39"/>
      <c r="C21" s="59" t="s">
        <v>26</v>
      </c>
      <c r="D21" s="14"/>
      <c r="E21" s="25">
        <v>6710068</v>
      </c>
      <c r="F21" s="25">
        <v>2309597</v>
      </c>
      <c r="G21" s="25">
        <v>795790</v>
      </c>
      <c r="H21" s="25">
        <v>39598</v>
      </c>
      <c r="I21" s="25">
        <v>124500</v>
      </c>
      <c r="J21" s="25">
        <v>0</v>
      </c>
      <c r="K21" s="25">
        <v>631692</v>
      </c>
      <c r="L21" s="25">
        <v>795790</v>
      </c>
      <c r="M21" s="25">
        <v>0</v>
      </c>
      <c r="N21" s="25">
        <v>795790</v>
      </c>
      <c r="O21" s="25">
        <v>5424</v>
      </c>
      <c r="P21" s="25">
        <v>1855900</v>
      </c>
      <c r="Q21" s="25">
        <v>187683</v>
      </c>
      <c r="R21" s="25">
        <v>260590</v>
      </c>
      <c r="S21" s="25">
        <v>152359</v>
      </c>
      <c r="T21" s="25">
        <v>0</v>
      </c>
      <c r="U21" s="26">
        <v>0</v>
      </c>
    </row>
    <row r="22" spans="1:21" s="4" customFormat="1" ht="26.25" customHeight="1">
      <c r="A22" s="45">
        <v>12</v>
      </c>
      <c r="B22" s="39"/>
      <c r="C22" s="59" t="s">
        <v>27</v>
      </c>
      <c r="D22" s="14"/>
      <c r="E22" s="25">
        <v>26986560</v>
      </c>
      <c r="F22" s="25">
        <v>4619968</v>
      </c>
      <c r="G22" s="25">
        <v>15530565</v>
      </c>
      <c r="H22" s="25">
        <v>2764074</v>
      </c>
      <c r="I22" s="25">
        <v>2522700</v>
      </c>
      <c r="J22" s="25">
        <v>1125229</v>
      </c>
      <c r="K22" s="25">
        <v>9118562</v>
      </c>
      <c r="L22" s="25">
        <v>3685349</v>
      </c>
      <c r="M22" s="25">
        <v>0</v>
      </c>
      <c r="N22" s="25">
        <v>3685349</v>
      </c>
      <c r="O22" s="25">
        <v>635973</v>
      </c>
      <c r="P22" s="25">
        <v>1635900</v>
      </c>
      <c r="Q22" s="25">
        <v>508124</v>
      </c>
      <c r="R22" s="25">
        <v>1839971</v>
      </c>
      <c r="S22" s="25">
        <v>113877</v>
      </c>
      <c r="T22" s="25">
        <v>0</v>
      </c>
      <c r="U22" s="26">
        <v>0</v>
      </c>
    </row>
    <row r="23" spans="1:21" s="4" customFormat="1" ht="26.25" customHeight="1">
      <c r="A23" s="45">
        <v>13</v>
      </c>
      <c r="B23" s="39"/>
      <c r="C23" s="59" t="s">
        <v>28</v>
      </c>
      <c r="D23" s="14"/>
      <c r="E23" s="25">
        <v>20139146</v>
      </c>
      <c r="F23" s="25">
        <v>892242</v>
      </c>
      <c r="G23" s="25">
        <v>7020960</v>
      </c>
      <c r="H23" s="25">
        <v>1276077</v>
      </c>
      <c r="I23" s="25">
        <v>2811500</v>
      </c>
      <c r="J23" s="25">
        <v>0</v>
      </c>
      <c r="K23" s="25">
        <v>2933383</v>
      </c>
      <c r="L23" s="25">
        <v>1282957</v>
      </c>
      <c r="M23" s="25">
        <v>0</v>
      </c>
      <c r="N23" s="25">
        <v>1282957</v>
      </c>
      <c r="O23" s="25">
        <v>1079</v>
      </c>
      <c r="P23" s="25">
        <v>192800</v>
      </c>
      <c r="Q23" s="25">
        <v>25279</v>
      </c>
      <c r="R23" s="25">
        <v>673084</v>
      </c>
      <c r="S23" s="25">
        <v>238440</v>
      </c>
      <c r="T23" s="25">
        <v>0</v>
      </c>
      <c r="U23" s="26">
        <v>0</v>
      </c>
    </row>
    <row r="24" spans="1:21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</row>
    <row r="25" spans="1:21" s="4" customFormat="1" ht="14.25" customHeight="1">
      <c r="A25" s="57" t="s">
        <v>4</v>
      </c>
      <c r="B25" s="58"/>
      <c r="C25" s="58"/>
      <c r="D25" s="24"/>
      <c r="E25" s="25">
        <f aca="true" t="shared" si="1" ref="E25:S25">SUM(E11:E23)</f>
        <v>231709805</v>
      </c>
      <c r="F25" s="25">
        <f t="shared" si="1"/>
        <v>28237037</v>
      </c>
      <c r="G25" s="25">
        <f t="shared" si="1"/>
        <v>82987349</v>
      </c>
      <c r="H25" s="25">
        <f t="shared" si="1"/>
        <v>14931982</v>
      </c>
      <c r="I25" s="25">
        <f t="shared" si="1"/>
        <v>18482466</v>
      </c>
      <c r="J25" s="25">
        <f t="shared" si="1"/>
        <v>5919520</v>
      </c>
      <c r="K25" s="25">
        <f t="shared" si="1"/>
        <v>43653381</v>
      </c>
      <c r="L25" s="25">
        <f t="shared" si="1"/>
        <v>35160531</v>
      </c>
      <c r="M25" s="25">
        <f t="shared" si="1"/>
        <v>0</v>
      </c>
      <c r="N25" s="25">
        <f t="shared" si="1"/>
        <v>35160531</v>
      </c>
      <c r="O25" s="25">
        <f t="shared" si="1"/>
        <v>5622163</v>
      </c>
      <c r="P25" s="25">
        <f t="shared" si="1"/>
        <v>9018106</v>
      </c>
      <c r="Q25" s="25">
        <f t="shared" si="1"/>
        <v>2614893</v>
      </c>
      <c r="R25" s="25">
        <f t="shared" si="1"/>
        <v>10981875</v>
      </c>
      <c r="S25" s="25">
        <f t="shared" si="1"/>
        <v>2105998</v>
      </c>
      <c r="T25" s="25">
        <f>SUM(T11:T23)</f>
        <v>356685</v>
      </c>
      <c r="U25" s="26">
        <f>SUM(U11:U23)</f>
        <v>260704</v>
      </c>
    </row>
    <row r="26" spans="1:21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</row>
    <row r="27" spans="1:21" s="4" customFormat="1" ht="26.25" customHeight="1">
      <c r="A27" s="45">
        <v>1</v>
      </c>
      <c r="B27" s="39"/>
      <c r="C27" s="59" t="s">
        <v>29</v>
      </c>
      <c r="D27" s="14"/>
      <c r="E27" s="25">
        <v>1126725</v>
      </c>
      <c r="F27" s="25">
        <v>167198</v>
      </c>
      <c r="G27" s="25">
        <v>836940</v>
      </c>
      <c r="H27" s="25">
        <v>159642</v>
      </c>
      <c r="I27" s="25">
        <v>259698</v>
      </c>
      <c r="J27" s="25">
        <v>6078</v>
      </c>
      <c r="K27" s="25">
        <v>411522</v>
      </c>
      <c r="L27" s="25">
        <v>11360</v>
      </c>
      <c r="M27" s="25">
        <v>0</v>
      </c>
      <c r="N27" s="25">
        <v>11360</v>
      </c>
      <c r="O27" s="25">
        <v>217</v>
      </c>
      <c r="P27" s="25">
        <v>0</v>
      </c>
      <c r="Q27" s="25">
        <v>22592</v>
      </c>
      <c r="R27" s="25">
        <v>144389</v>
      </c>
      <c r="S27" s="25">
        <v>5618</v>
      </c>
      <c r="T27" s="25">
        <v>0</v>
      </c>
      <c r="U27" s="26">
        <v>0</v>
      </c>
    </row>
    <row r="28" spans="1:21" s="4" customFormat="1" ht="26.25" customHeight="1">
      <c r="A28" s="45">
        <v>2</v>
      </c>
      <c r="B28" s="39"/>
      <c r="C28" s="59" t="s">
        <v>30</v>
      </c>
      <c r="D28" s="14"/>
      <c r="E28" s="25">
        <v>2828217</v>
      </c>
      <c r="F28" s="25">
        <v>689258</v>
      </c>
      <c r="G28" s="25">
        <v>205594</v>
      </c>
      <c r="H28" s="25">
        <v>0</v>
      </c>
      <c r="I28" s="25">
        <v>0</v>
      </c>
      <c r="J28" s="25">
        <v>138450</v>
      </c>
      <c r="K28" s="25">
        <v>67144</v>
      </c>
      <c r="L28" s="25">
        <v>92804</v>
      </c>
      <c r="M28" s="25">
        <v>0</v>
      </c>
      <c r="N28" s="25">
        <v>92804</v>
      </c>
      <c r="O28" s="25">
        <v>322501</v>
      </c>
      <c r="P28" s="25">
        <v>235800</v>
      </c>
      <c r="Q28" s="15" t="s">
        <v>124</v>
      </c>
      <c r="R28" s="25">
        <v>51449</v>
      </c>
      <c r="S28" s="25">
        <v>0</v>
      </c>
      <c r="T28" s="25">
        <v>0</v>
      </c>
      <c r="U28" s="26">
        <v>0</v>
      </c>
    </row>
    <row r="29" spans="1:21" s="4" customFormat="1" ht="26.25" customHeight="1">
      <c r="A29" s="45">
        <v>3</v>
      </c>
      <c r="B29" s="39"/>
      <c r="C29" s="59" t="s">
        <v>31</v>
      </c>
      <c r="D29" s="14"/>
      <c r="E29" s="25">
        <v>329551</v>
      </c>
      <c r="F29" s="25">
        <v>23238</v>
      </c>
      <c r="G29" s="25">
        <v>131386</v>
      </c>
      <c r="H29" s="25">
        <v>76</v>
      </c>
      <c r="I29" s="25">
        <v>0</v>
      </c>
      <c r="J29" s="25">
        <v>0</v>
      </c>
      <c r="K29" s="25">
        <v>131310</v>
      </c>
      <c r="L29" s="25">
        <v>131386</v>
      </c>
      <c r="M29" s="25">
        <v>0</v>
      </c>
      <c r="N29" s="25">
        <v>131386</v>
      </c>
      <c r="O29" s="25">
        <v>25</v>
      </c>
      <c r="P29" s="25">
        <v>0</v>
      </c>
      <c r="Q29" s="25">
        <v>0</v>
      </c>
      <c r="R29" s="25">
        <v>23213</v>
      </c>
      <c r="S29" s="25">
        <v>4841</v>
      </c>
      <c r="T29" s="25">
        <v>0</v>
      </c>
      <c r="U29" s="26">
        <v>0</v>
      </c>
    </row>
    <row r="30" spans="1:21" s="4" customFormat="1" ht="26.25" customHeight="1">
      <c r="A30" s="45">
        <v>4</v>
      </c>
      <c r="B30" s="39"/>
      <c r="C30" s="59" t="s">
        <v>0</v>
      </c>
      <c r="D30" s="14"/>
      <c r="E30" s="25">
        <v>1863712</v>
      </c>
      <c r="F30" s="25">
        <v>98938</v>
      </c>
      <c r="G30" s="25">
        <v>704212</v>
      </c>
      <c r="H30" s="25">
        <v>0</v>
      </c>
      <c r="I30" s="25">
        <v>0</v>
      </c>
      <c r="J30" s="25">
        <v>0</v>
      </c>
      <c r="K30" s="25">
        <v>704212</v>
      </c>
      <c r="L30" s="25">
        <v>669314</v>
      </c>
      <c r="M30" s="25">
        <v>0</v>
      </c>
      <c r="N30" s="25">
        <v>669314</v>
      </c>
      <c r="O30" s="25">
        <v>0</v>
      </c>
      <c r="P30" s="25">
        <v>0</v>
      </c>
      <c r="Q30" s="25">
        <v>0</v>
      </c>
      <c r="R30" s="25">
        <v>98938</v>
      </c>
      <c r="S30" s="25">
        <v>36529</v>
      </c>
      <c r="T30" s="25">
        <v>0</v>
      </c>
      <c r="U30" s="26">
        <v>0</v>
      </c>
    </row>
    <row r="31" spans="1:24" s="4" customFormat="1" ht="26.25" customHeight="1">
      <c r="A31" s="45">
        <v>5</v>
      </c>
      <c r="B31" s="39"/>
      <c r="C31" s="59" t="s">
        <v>32</v>
      </c>
      <c r="D31" s="14"/>
      <c r="E31" s="25">
        <v>1842693</v>
      </c>
      <c r="F31" s="25">
        <v>87822</v>
      </c>
      <c r="G31" s="25">
        <v>909811</v>
      </c>
      <c r="H31" s="25">
        <v>34</v>
      </c>
      <c r="I31" s="25">
        <v>0</v>
      </c>
      <c r="J31" s="25">
        <v>0</v>
      </c>
      <c r="K31" s="25">
        <v>909777</v>
      </c>
      <c r="L31" s="25">
        <v>909811</v>
      </c>
      <c r="M31" s="25">
        <v>0</v>
      </c>
      <c r="N31" s="25">
        <v>909811</v>
      </c>
      <c r="O31" s="25">
        <v>2618</v>
      </c>
      <c r="P31" s="25">
        <v>0</v>
      </c>
      <c r="Q31" s="25">
        <v>0</v>
      </c>
      <c r="R31" s="25">
        <v>85204</v>
      </c>
      <c r="S31" s="25">
        <v>61348</v>
      </c>
      <c r="T31" s="25">
        <v>0</v>
      </c>
      <c r="U31" s="26">
        <v>54855</v>
      </c>
      <c r="X31" s="5"/>
    </row>
    <row r="32" spans="1:21" s="4" customFormat="1" ht="26.25" customHeight="1">
      <c r="A32" s="45">
        <v>6</v>
      </c>
      <c r="B32" s="39"/>
      <c r="C32" s="59" t="s">
        <v>33</v>
      </c>
      <c r="D32" s="14"/>
      <c r="E32" s="25">
        <v>675172</v>
      </c>
      <c r="F32" s="25">
        <v>50897</v>
      </c>
      <c r="G32" s="25">
        <v>151740</v>
      </c>
      <c r="H32" s="25">
        <v>34</v>
      </c>
      <c r="I32" s="25">
        <v>0</v>
      </c>
      <c r="J32" s="25">
        <v>0</v>
      </c>
      <c r="K32" s="25">
        <v>151706</v>
      </c>
      <c r="L32" s="25">
        <v>151740</v>
      </c>
      <c r="M32" s="25">
        <v>0</v>
      </c>
      <c r="N32" s="25">
        <v>151740</v>
      </c>
      <c r="O32" s="25">
        <v>27</v>
      </c>
      <c r="P32" s="25">
        <v>0</v>
      </c>
      <c r="Q32" s="25">
        <v>0</v>
      </c>
      <c r="R32" s="25">
        <v>50870</v>
      </c>
      <c r="S32" s="25">
        <v>50870</v>
      </c>
      <c r="T32" s="25">
        <v>0</v>
      </c>
      <c r="U32" s="26">
        <v>50215</v>
      </c>
    </row>
    <row r="33" spans="1:21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1" s="4" customFormat="1" ht="14.25" customHeight="1">
      <c r="A34" s="57" t="s">
        <v>42</v>
      </c>
      <c r="B34" s="58"/>
      <c r="C34" s="58"/>
      <c r="D34" s="24"/>
      <c r="E34" s="25">
        <f aca="true" t="shared" si="2" ref="E34:U34">SUM(E27:E32)</f>
        <v>8666070</v>
      </c>
      <c r="F34" s="25">
        <f t="shared" si="2"/>
        <v>1117351</v>
      </c>
      <c r="G34" s="25">
        <f t="shared" si="2"/>
        <v>2939683</v>
      </c>
      <c r="H34" s="25">
        <f t="shared" si="2"/>
        <v>159786</v>
      </c>
      <c r="I34" s="25">
        <f t="shared" si="2"/>
        <v>259698</v>
      </c>
      <c r="J34" s="25">
        <f t="shared" si="2"/>
        <v>144528</v>
      </c>
      <c r="K34" s="25">
        <f t="shared" si="2"/>
        <v>2375671</v>
      </c>
      <c r="L34" s="25">
        <f t="shared" si="2"/>
        <v>1966415</v>
      </c>
      <c r="M34" s="25">
        <f t="shared" si="2"/>
        <v>0</v>
      </c>
      <c r="N34" s="25">
        <f t="shared" si="2"/>
        <v>1966415</v>
      </c>
      <c r="O34" s="25">
        <f t="shared" si="2"/>
        <v>325388</v>
      </c>
      <c r="P34" s="25">
        <f t="shared" si="2"/>
        <v>235800</v>
      </c>
      <c r="Q34" s="25">
        <f t="shared" si="2"/>
        <v>22592</v>
      </c>
      <c r="R34" s="25">
        <f t="shared" si="2"/>
        <v>454063</v>
      </c>
      <c r="S34" s="25">
        <f t="shared" si="2"/>
        <v>159206</v>
      </c>
      <c r="T34" s="25">
        <f t="shared" si="2"/>
        <v>0</v>
      </c>
      <c r="U34" s="26">
        <f t="shared" si="2"/>
        <v>105070</v>
      </c>
    </row>
    <row r="35" spans="1:21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3:21" s="38" customFormat="1" ht="14.25" customHeight="1" hidden="1">
      <c r="C36" s="38" t="s">
        <v>102</v>
      </c>
      <c r="E36" s="38">
        <v>37</v>
      </c>
      <c r="F36" s="38">
        <v>37</v>
      </c>
      <c r="G36" s="38">
        <v>37</v>
      </c>
      <c r="H36" s="38">
        <v>37</v>
      </c>
      <c r="I36" s="38">
        <v>37</v>
      </c>
      <c r="J36" s="38">
        <v>37</v>
      </c>
      <c r="K36" s="38">
        <v>37</v>
      </c>
      <c r="L36" s="38">
        <v>37</v>
      </c>
      <c r="M36" s="38">
        <v>37</v>
      </c>
      <c r="N36" s="38">
        <v>37</v>
      </c>
      <c r="O36" s="38">
        <v>37</v>
      </c>
      <c r="P36" s="38">
        <v>37</v>
      </c>
      <c r="Q36" s="38">
        <v>37</v>
      </c>
      <c r="R36" s="38">
        <v>37</v>
      </c>
      <c r="S36" s="38">
        <v>37</v>
      </c>
      <c r="T36" s="38">
        <v>37</v>
      </c>
      <c r="U36" s="38">
        <v>37</v>
      </c>
    </row>
    <row r="37" spans="3:21" s="38" customFormat="1" ht="14.25" customHeight="1" hidden="1">
      <c r="C37" s="38" t="s">
        <v>103</v>
      </c>
      <c r="E37" s="38">
        <v>5</v>
      </c>
      <c r="F37" s="38">
        <v>5</v>
      </c>
      <c r="G37" s="38">
        <v>5</v>
      </c>
      <c r="H37" s="38">
        <v>5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5</v>
      </c>
      <c r="P37" s="38">
        <v>5</v>
      </c>
      <c r="Q37" s="38">
        <v>5</v>
      </c>
      <c r="R37" s="38">
        <v>5</v>
      </c>
      <c r="S37" s="38">
        <v>5</v>
      </c>
      <c r="T37" s="38">
        <v>5</v>
      </c>
      <c r="U37" s="38">
        <v>5</v>
      </c>
    </row>
    <row r="38" spans="3:21" s="38" customFormat="1" ht="14.25" customHeight="1" hidden="1">
      <c r="C38" s="38" t="s">
        <v>104</v>
      </c>
      <c r="E38" s="38">
        <v>1</v>
      </c>
      <c r="F38" s="38">
        <v>11</v>
      </c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>
        <v>8</v>
      </c>
      <c r="N38" s="38">
        <v>9</v>
      </c>
      <c r="O38" s="38">
        <v>12</v>
      </c>
      <c r="P38" s="38">
        <v>13</v>
      </c>
      <c r="Q38" s="38">
        <v>14</v>
      </c>
      <c r="R38" s="38">
        <v>15</v>
      </c>
      <c r="S38" s="38">
        <v>16</v>
      </c>
      <c r="T38" s="38">
        <v>17</v>
      </c>
      <c r="U38" s="38">
        <v>18</v>
      </c>
    </row>
    <row r="39" spans="3:21" s="38" customFormat="1" ht="14.25" customHeight="1" hidden="1">
      <c r="C39" s="38" t="s">
        <v>105</v>
      </c>
      <c r="E39" s="38" t="s">
        <v>82</v>
      </c>
      <c r="F39" s="38" t="s">
        <v>83</v>
      </c>
      <c r="G39" s="38" t="s">
        <v>84</v>
      </c>
      <c r="H39" s="38" t="s">
        <v>85</v>
      </c>
      <c r="I39" s="38" t="s">
        <v>86</v>
      </c>
      <c r="J39" s="38" t="s">
        <v>87</v>
      </c>
      <c r="K39" s="38" t="s">
        <v>88</v>
      </c>
      <c r="L39" s="38" t="s">
        <v>89</v>
      </c>
      <c r="M39" s="38" t="s">
        <v>90</v>
      </c>
      <c r="N39" s="38" t="s">
        <v>91</v>
      </c>
      <c r="O39" s="38" t="s">
        <v>92</v>
      </c>
      <c r="P39" s="38" t="s">
        <v>93</v>
      </c>
      <c r="Q39" s="38" t="s">
        <v>94</v>
      </c>
      <c r="R39" s="38" t="s">
        <v>95</v>
      </c>
      <c r="S39" s="38" t="s">
        <v>96</v>
      </c>
      <c r="T39" s="38" t="s">
        <v>97</v>
      </c>
      <c r="U39" s="38" t="s">
        <v>98</v>
      </c>
    </row>
  </sheetData>
  <sheetProtection/>
  <mergeCells count="2">
    <mergeCell ref="H4:K4"/>
    <mergeCell ref="O4:R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4" manualBreakCount="4">
    <brk id="7" max="34" man="1"/>
    <brk id="11" max="34" man="1"/>
    <brk id="14" max="34" man="1"/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酒井　友加</cp:lastModifiedBy>
  <cp:lastPrinted>2013-03-27T13:57:03Z</cp:lastPrinted>
  <dcterms:created xsi:type="dcterms:W3CDTF">2003-12-19T07:55:45Z</dcterms:created>
  <dcterms:modified xsi:type="dcterms:W3CDTF">2014-03-28T12:20:21Z</dcterms:modified>
  <cp:category/>
  <cp:version/>
  <cp:contentType/>
  <cp:contentStatus/>
</cp:coreProperties>
</file>