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250201 決算見込額" sheetId="1" r:id="rId1"/>
  </sheets>
  <definedNames>
    <definedName name="_xlnm.Print_Area" localSheetId="0">'250201 決算見込額'!$A$1:$N$35</definedName>
    <definedName name="_xlnm.Print_Titles" localSheetId="0">'250201 決算見込額'!$A:$D</definedName>
  </definedNames>
  <calcPr fullCalcOnLoad="1"/>
</workbook>
</file>

<file path=xl/sharedStrings.xml><?xml version="1.0" encoding="utf-8"?>
<sst xmlns="http://schemas.openxmlformats.org/spreadsheetml/2006/main" count="40" uniqueCount="40">
  <si>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</si>
  <si>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</si>
  <si>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</si>
  <si>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</si>
  <si>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</si>
  <si>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</si>
  <si>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</si>
  <si>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</si>
  <si>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</si>
  <si>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</si>
  <si>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</si>
  <si>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</si>
  <si>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</si>
  <si>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表</t>
  </si>
  <si>
    <t>行</t>
  </si>
  <si>
    <t>列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</si>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</sst>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abSelected="1" view="pageBreakPreview" zoomScaleNormal="75" zoomScaleSheetLayoutView="100" zoomScalePageLayoutView="0" workbookViewId="0" topLeftCell="A1">
      <selection activeCell="F17" sqref="F17"/>
    </sheetView>
  </sheetViews>
  <sheetFormatPr defaultColWidth="9.00390625" defaultRowHeight="16.5" customHeight="1"/>
  <cols>
    <col min="1" max="1" width="3.625" style="1" customWidth="1"/>
    <col min="2" max="2" width="1.75390625" style="1" customWidth="1"/>
    <col min="3" max="3" width="13.75390625" style="1" customWidth="1"/>
    <col min="4" max="4" width="1.25" style="1" customWidth="1"/>
    <col min="5" max="14" width="15.00390625" style="7" customWidth="1"/>
    <col min="15" max="16384" width="9.00390625" style="7" customWidth="1"/>
  </cols>
  <sheetData>
    <row r="1" spans="1:10" s="2" customFormat="1" ht="16.5" customHeight="1">
      <c r="A1" s="3"/>
      <c r="B1" s="1" t="s">
        <v>19</v>
      </c>
      <c r="J1" s="5"/>
    </row>
    <row r="2" spans="1:14" s="4" customFormat="1" ht="30" customHeight="1" thickBot="1">
      <c r="A2" s="8"/>
      <c r="B2" s="8"/>
      <c r="C2" s="8"/>
      <c r="N2" s="9" t="s">
        <v>16</v>
      </c>
    </row>
    <row r="3" spans="1:14" s="16" customFormat="1" ht="15.75" customHeight="1">
      <c r="A3" s="10"/>
      <c r="B3" s="11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16" customFormat="1" ht="15.75" customHeight="1">
      <c r="A4" s="17"/>
      <c r="B4" s="8"/>
      <c r="C4" s="9" t="s">
        <v>8</v>
      </c>
      <c r="D4" s="18"/>
      <c r="E4" s="19"/>
      <c r="F4" s="19"/>
      <c r="G4" s="19"/>
      <c r="H4" s="20" t="s">
        <v>20</v>
      </c>
      <c r="I4" s="19"/>
      <c r="J4" s="19"/>
      <c r="K4" s="19"/>
      <c r="L4" s="19"/>
      <c r="M4" s="20"/>
      <c r="N4" s="21"/>
    </row>
    <row r="5" spans="1:14" s="16" customFormat="1" ht="15.75" customHeight="1">
      <c r="A5" s="17"/>
      <c r="B5" s="8"/>
      <c r="C5" s="8"/>
      <c r="D5" s="18"/>
      <c r="E5" s="20" t="s">
        <v>17</v>
      </c>
      <c r="F5" s="20" t="s">
        <v>18</v>
      </c>
      <c r="G5" s="20" t="s">
        <v>0</v>
      </c>
      <c r="H5" s="20"/>
      <c r="I5" s="20" t="s">
        <v>1</v>
      </c>
      <c r="J5" s="20" t="s">
        <v>2</v>
      </c>
      <c r="K5" s="20" t="s">
        <v>3</v>
      </c>
      <c r="L5" s="20" t="s">
        <v>4</v>
      </c>
      <c r="M5" s="20" t="s">
        <v>22</v>
      </c>
      <c r="N5" s="22" t="s">
        <v>5</v>
      </c>
    </row>
    <row r="6" spans="1:14" s="16" customFormat="1" ht="15.75" customHeight="1">
      <c r="A6" s="51" t="s">
        <v>11</v>
      </c>
      <c r="B6" s="52"/>
      <c r="C6" s="52"/>
      <c r="D6" s="18"/>
      <c r="E6" s="19"/>
      <c r="F6" s="19"/>
      <c r="G6" s="19"/>
      <c r="H6" s="20" t="s">
        <v>21</v>
      </c>
      <c r="I6" s="19"/>
      <c r="J6" s="19"/>
      <c r="K6" s="19"/>
      <c r="L6" s="19"/>
      <c r="M6" s="20"/>
      <c r="N6" s="23"/>
    </row>
    <row r="7" spans="1:14" s="16" customFormat="1" ht="15.75" customHeight="1">
      <c r="A7" s="24"/>
      <c r="B7" s="25"/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s="34" customFormat="1" ht="11.25" customHeight="1">
      <c r="A8" s="30"/>
      <c r="B8" s="31"/>
      <c r="C8" s="32"/>
      <c r="D8" s="33"/>
      <c r="E8" s="44"/>
      <c r="F8" s="44"/>
      <c r="G8" s="44"/>
      <c r="H8" s="44"/>
      <c r="I8" s="45"/>
      <c r="J8" s="45"/>
      <c r="K8" s="44"/>
      <c r="L8" s="44"/>
      <c r="M8" s="44"/>
      <c r="N8" s="46"/>
    </row>
    <row r="9" spans="1:14" s="16" customFormat="1" ht="15.75" customHeight="1">
      <c r="A9" s="35" t="s">
        <v>6</v>
      </c>
      <c r="B9" s="36"/>
      <c r="C9" s="36"/>
      <c r="D9" s="37"/>
      <c r="E9" s="47">
        <f aca="true" t="shared" si="0" ref="E9:N9">E25+E34</f>
        <v>656676214</v>
      </c>
      <c r="F9" s="47">
        <f t="shared" si="0"/>
        <v>636668798</v>
      </c>
      <c r="G9" s="47">
        <f t="shared" si="0"/>
        <v>20007416</v>
      </c>
      <c r="H9" s="47">
        <f t="shared" si="0"/>
        <v>4515072</v>
      </c>
      <c r="I9" s="47">
        <f t="shared" si="0"/>
        <v>15492344</v>
      </c>
      <c r="J9" s="47">
        <f t="shared" si="0"/>
        <v>-21153</v>
      </c>
      <c r="K9" s="47">
        <f t="shared" si="0"/>
        <v>10178145</v>
      </c>
      <c r="L9" s="47">
        <f t="shared" si="0"/>
        <v>1279900</v>
      </c>
      <c r="M9" s="47">
        <f t="shared" si="0"/>
        <v>3621031</v>
      </c>
      <c r="N9" s="48">
        <f t="shared" si="0"/>
        <v>7815861</v>
      </c>
    </row>
    <row r="10" spans="1:14" s="16" customFormat="1" ht="11.25" customHeight="1">
      <c r="A10" s="17"/>
      <c r="B10" s="8"/>
      <c r="C10" s="8"/>
      <c r="D10" s="18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16" customFormat="1" ht="22.5" customHeight="1">
      <c r="A11" s="17">
        <v>1</v>
      </c>
      <c r="B11" s="8"/>
      <c r="C11" s="38" t="s">
        <v>23</v>
      </c>
      <c r="D11" s="18"/>
      <c r="E11" s="47">
        <v>132005661</v>
      </c>
      <c r="F11" s="47">
        <v>128217049</v>
      </c>
      <c r="G11" s="47">
        <v>3788612</v>
      </c>
      <c r="H11" s="47">
        <v>410582</v>
      </c>
      <c r="I11" s="47">
        <v>3378030</v>
      </c>
      <c r="J11" s="47">
        <v>130631</v>
      </c>
      <c r="K11" s="47">
        <v>987487</v>
      </c>
      <c r="L11" s="47">
        <v>0</v>
      </c>
      <c r="M11" s="47">
        <v>800000</v>
      </c>
      <c r="N11" s="48">
        <v>318118</v>
      </c>
    </row>
    <row r="12" spans="1:14" s="16" customFormat="1" ht="22.5" customHeight="1">
      <c r="A12" s="17">
        <v>2</v>
      </c>
      <c r="B12" s="8"/>
      <c r="C12" s="38" t="s">
        <v>24</v>
      </c>
      <c r="D12" s="18"/>
      <c r="E12" s="47">
        <v>74734550</v>
      </c>
      <c r="F12" s="47">
        <v>73451862</v>
      </c>
      <c r="G12" s="47">
        <v>1282688</v>
      </c>
      <c r="H12" s="47">
        <v>158890</v>
      </c>
      <c r="I12" s="47">
        <v>1123798</v>
      </c>
      <c r="J12" s="47">
        <v>-360949</v>
      </c>
      <c r="K12" s="47">
        <v>882320</v>
      </c>
      <c r="L12" s="47">
        <v>1236000</v>
      </c>
      <c r="M12" s="47">
        <v>290000</v>
      </c>
      <c r="N12" s="48">
        <v>1467371</v>
      </c>
    </row>
    <row r="13" spans="1:14" s="16" customFormat="1" ht="22.5" customHeight="1">
      <c r="A13" s="17">
        <v>3</v>
      </c>
      <c r="B13" s="8"/>
      <c r="C13" s="38" t="s">
        <v>25</v>
      </c>
      <c r="D13" s="18"/>
      <c r="E13" s="47">
        <v>77900296</v>
      </c>
      <c r="F13" s="47">
        <v>76167514</v>
      </c>
      <c r="G13" s="47">
        <v>1732782</v>
      </c>
      <c r="H13" s="47">
        <v>1007774</v>
      </c>
      <c r="I13" s="47">
        <v>725008</v>
      </c>
      <c r="J13" s="47">
        <v>62015</v>
      </c>
      <c r="K13" s="47">
        <v>1444</v>
      </c>
      <c r="L13" s="47">
        <v>0</v>
      </c>
      <c r="M13" s="47">
        <v>0</v>
      </c>
      <c r="N13" s="48">
        <v>63459</v>
      </c>
    </row>
    <row r="14" spans="1:14" s="16" customFormat="1" ht="22.5" customHeight="1">
      <c r="A14" s="17">
        <v>4</v>
      </c>
      <c r="B14" s="8"/>
      <c r="C14" s="38" t="s">
        <v>26</v>
      </c>
      <c r="D14" s="18"/>
      <c r="E14" s="47">
        <v>36535645</v>
      </c>
      <c r="F14" s="47">
        <v>35162855</v>
      </c>
      <c r="G14" s="47">
        <v>1372790</v>
      </c>
      <c r="H14" s="47">
        <v>934322</v>
      </c>
      <c r="I14" s="47">
        <v>438468</v>
      </c>
      <c r="J14" s="47">
        <v>-194468</v>
      </c>
      <c r="K14" s="47">
        <v>5779</v>
      </c>
      <c r="L14" s="47">
        <v>0</v>
      </c>
      <c r="M14" s="47">
        <v>500000</v>
      </c>
      <c r="N14" s="48">
        <v>-688689</v>
      </c>
    </row>
    <row r="15" spans="1:14" s="16" customFormat="1" ht="22.5" customHeight="1">
      <c r="A15" s="17">
        <v>5</v>
      </c>
      <c r="B15" s="8"/>
      <c r="C15" s="38" t="s">
        <v>27</v>
      </c>
      <c r="D15" s="18"/>
      <c r="E15" s="47">
        <v>41641477</v>
      </c>
      <c r="F15" s="47">
        <v>39494186</v>
      </c>
      <c r="G15" s="47">
        <v>2147291</v>
      </c>
      <c r="H15" s="47">
        <v>552230</v>
      </c>
      <c r="I15" s="47">
        <v>1595061</v>
      </c>
      <c r="J15" s="47">
        <v>554619</v>
      </c>
      <c r="K15" s="47">
        <v>555174</v>
      </c>
      <c r="L15" s="47">
        <v>0</v>
      </c>
      <c r="M15" s="47">
        <v>200000</v>
      </c>
      <c r="N15" s="48">
        <v>909793</v>
      </c>
    </row>
    <row r="16" spans="1:14" s="16" customFormat="1" ht="22.5" customHeight="1">
      <c r="A16" s="17">
        <v>6</v>
      </c>
      <c r="B16" s="8"/>
      <c r="C16" s="38" t="s">
        <v>28</v>
      </c>
      <c r="D16" s="18"/>
      <c r="E16" s="47">
        <v>19271291</v>
      </c>
      <c r="F16" s="47">
        <v>18391603</v>
      </c>
      <c r="G16" s="47">
        <v>879688</v>
      </c>
      <c r="H16" s="47">
        <v>272414</v>
      </c>
      <c r="I16" s="47">
        <v>607274</v>
      </c>
      <c r="J16" s="47">
        <v>-206580</v>
      </c>
      <c r="K16" s="47">
        <v>408672</v>
      </c>
      <c r="L16" s="47">
        <v>0</v>
      </c>
      <c r="M16" s="47">
        <v>406524</v>
      </c>
      <c r="N16" s="48">
        <v>-204432</v>
      </c>
    </row>
    <row r="17" spans="1:14" s="16" customFormat="1" ht="22.5" customHeight="1">
      <c r="A17" s="17">
        <v>7</v>
      </c>
      <c r="B17" s="8"/>
      <c r="C17" s="38" t="s">
        <v>29</v>
      </c>
      <c r="D17" s="18"/>
      <c r="E17" s="47">
        <v>62050610</v>
      </c>
      <c r="F17" s="47">
        <v>60704117</v>
      </c>
      <c r="G17" s="47">
        <v>1346493</v>
      </c>
      <c r="H17" s="47">
        <v>301333</v>
      </c>
      <c r="I17" s="47">
        <v>1045160</v>
      </c>
      <c r="J17" s="47">
        <v>87563</v>
      </c>
      <c r="K17" s="47">
        <v>644350</v>
      </c>
      <c r="L17" s="47">
        <v>0</v>
      </c>
      <c r="M17" s="47">
        <v>0</v>
      </c>
      <c r="N17" s="48">
        <v>731913</v>
      </c>
    </row>
    <row r="18" spans="1:14" s="16" customFormat="1" ht="22.5" customHeight="1">
      <c r="A18" s="17">
        <v>8</v>
      </c>
      <c r="B18" s="8"/>
      <c r="C18" s="38" t="s">
        <v>30</v>
      </c>
      <c r="D18" s="18"/>
      <c r="E18" s="47">
        <v>24646295</v>
      </c>
      <c r="F18" s="47">
        <v>23781663</v>
      </c>
      <c r="G18" s="47">
        <v>864632</v>
      </c>
      <c r="H18" s="47">
        <v>143246</v>
      </c>
      <c r="I18" s="47">
        <v>721386</v>
      </c>
      <c r="J18" s="47">
        <v>10235</v>
      </c>
      <c r="K18" s="47">
        <v>1789800</v>
      </c>
      <c r="L18" s="47">
        <v>0</v>
      </c>
      <c r="M18" s="47">
        <v>232000</v>
      </c>
      <c r="N18" s="48">
        <v>1568035</v>
      </c>
    </row>
    <row r="19" spans="1:14" s="16" customFormat="1" ht="22.5" customHeight="1">
      <c r="A19" s="17">
        <v>9</v>
      </c>
      <c r="B19" s="8"/>
      <c r="C19" s="38" t="s">
        <v>31</v>
      </c>
      <c r="D19" s="18"/>
      <c r="E19" s="47">
        <v>21200148</v>
      </c>
      <c r="F19" s="47">
        <v>20438362</v>
      </c>
      <c r="G19" s="47">
        <v>761786</v>
      </c>
      <c r="H19" s="47">
        <v>90351</v>
      </c>
      <c r="I19" s="47">
        <v>671435</v>
      </c>
      <c r="J19" s="47">
        <v>215288</v>
      </c>
      <c r="K19" s="47">
        <v>430471</v>
      </c>
      <c r="L19" s="47">
        <v>8450</v>
      </c>
      <c r="M19" s="47">
        <v>0</v>
      </c>
      <c r="N19" s="48">
        <v>654209</v>
      </c>
    </row>
    <row r="20" spans="1:14" s="16" customFormat="1" ht="22.5" customHeight="1">
      <c r="A20" s="17">
        <v>10</v>
      </c>
      <c r="B20" s="8"/>
      <c r="C20" s="38" t="s">
        <v>32</v>
      </c>
      <c r="D20" s="18"/>
      <c r="E20" s="47">
        <v>16674191</v>
      </c>
      <c r="F20" s="47">
        <v>16400410</v>
      </c>
      <c r="G20" s="47">
        <v>273781</v>
      </c>
      <c r="H20" s="47">
        <v>79898</v>
      </c>
      <c r="I20" s="47">
        <v>193883</v>
      </c>
      <c r="J20" s="47">
        <v>-67994</v>
      </c>
      <c r="K20" s="47">
        <v>131540</v>
      </c>
      <c r="L20" s="47">
        <v>0</v>
      </c>
      <c r="M20" s="47">
        <v>105077</v>
      </c>
      <c r="N20" s="48">
        <v>-41531</v>
      </c>
    </row>
    <row r="21" spans="1:14" s="16" customFormat="1" ht="22.5" customHeight="1">
      <c r="A21" s="17">
        <v>11</v>
      </c>
      <c r="B21" s="8"/>
      <c r="C21" s="38" t="s">
        <v>33</v>
      </c>
      <c r="D21" s="18"/>
      <c r="E21" s="47">
        <v>17377107</v>
      </c>
      <c r="F21" s="47">
        <v>16379400</v>
      </c>
      <c r="G21" s="47">
        <v>997707</v>
      </c>
      <c r="H21" s="47">
        <v>12428</v>
      </c>
      <c r="I21" s="47">
        <v>985279</v>
      </c>
      <c r="J21" s="47">
        <v>-64480</v>
      </c>
      <c r="K21" s="47">
        <v>500338</v>
      </c>
      <c r="L21" s="47">
        <v>0</v>
      </c>
      <c r="M21" s="47">
        <v>0</v>
      </c>
      <c r="N21" s="48">
        <v>435858</v>
      </c>
    </row>
    <row r="22" spans="1:14" s="16" customFormat="1" ht="22.5" customHeight="1">
      <c r="A22" s="17">
        <v>12</v>
      </c>
      <c r="B22" s="8"/>
      <c r="C22" s="38" t="s">
        <v>34</v>
      </c>
      <c r="D22" s="18"/>
      <c r="E22" s="47">
        <v>67654806</v>
      </c>
      <c r="F22" s="47">
        <v>65324223</v>
      </c>
      <c r="G22" s="47">
        <v>2330583</v>
      </c>
      <c r="H22" s="47">
        <v>280226</v>
      </c>
      <c r="I22" s="47">
        <v>2050357</v>
      </c>
      <c r="J22" s="47">
        <v>-219047</v>
      </c>
      <c r="K22" s="47">
        <v>2038175</v>
      </c>
      <c r="L22" s="47">
        <v>2850</v>
      </c>
      <c r="M22" s="47">
        <v>895274</v>
      </c>
      <c r="N22" s="48">
        <v>926704</v>
      </c>
    </row>
    <row r="23" spans="1:14" s="16" customFormat="1" ht="22.5" customHeight="1">
      <c r="A23" s="17">
        <v>13</v>
      </c>
      <c r="B23" s="8"/>
      <c r="C23" s="39" t="s">
        <v>9</v>
      </c>
      <c r="D23" s="18"/>
      <c r="E23" s="47">
        <v>26756160</v>
      </c>
      <c r="F23" s="47">
        <v>26185484</v>
      </c>
      <c r="G23" s="47">
        <v>570676</v>
      </c>
      <c r="H23" s="47">
        <v>53137</v>
      </c>
      <c r="I23" s="47">
        <v>517539</v>
      </c>
      <c r="J23" s="47">
        <v>105433</v>
      </c>
      <c r="K23" s="47">
        <v>512020</v>
      </c>
      <c r="L23" s="47">
        <v>32600</v>
      </c>
      <c r="M23" s="47">
        <v>294</v>
      </c>
      <c r="N23" s="48">
        <v>649759</v>
      </c>
    </row>
    <row r="24" spans="1:14" s="16" customFormat="1" ht="11.25" customHeight="1">
      <c r="A24" s="17"/>
      <c r="B24" s="8"/>
      <c r="C24" s="38"/>
      <c r="D24" s="18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16" customFormat="1" ht="15.75" customHeight="1">
      <c r="A25" s="35" t="s">
        <v>7</v>
      </c>
      <c r="B25" s="36"/>
      <c r="C25" s="36"/>
      <c r="D25" s="37"/>
      <c r="E25" s="47">
        <f>SUM(E11:E23)</f>
        <v>618448237</v>
      </c>
      <c r="F25" s="47">
        <f>SUM(F11:F23)</f>
        <v>600098728</v>
      </c>
      <c r="G25" s="47">
        <f>SUM(G11:G23)</f>
        <v>18349509</v>
      </c>
      <c r="H25" s="47">
        <f aca="true" t="shared" si="1" ref="H25:N25">SUM(H11:H23)</f>
        <v>4296831</v>
      </c>
      <c r="I25" s="47">
        <f t="shared" si="1"/>
        <v>14052678</v>
      </c>
      <c r="J25" s="47">
        <f t="shared" si="1"/>
        <v>52266</v>
      </c>
      <c r="K25" s="47">
        <f t="shared" si="1"/>
        <v>8887570</v>
      </c>
      <c r="L25" s="47">
        <f t="shared" si="1"/>
        <v>1279900</v>
      </c>
      <c r="M25" s="47">
        <f t="shared" si="1"/>
        <v>3429169</v>
      </c>
      <c r="N25" s="48">
        <f t="shared" si="1"/>
        <v>6790567</v>
      </c>
    </row>
    <row r="26" spans="1:14" s="16" customFormat="1" ht="11.25" customHeight="1">
      <c r="A26" s="35"/>
      <c r="B26" s="36"/>
      <c r="C26" s="36"/>
      <c r="D26" s="3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16" customFormat="1" ht="22.5" customHeight="1">
      <c r="A27" s="17">
        <v>1</v>
      </c>
      <c r="B27" s="8"/>
      <c r="C27" s="38" t="s">
        <v>10</v>
      </c>
      <c r="D27" s="18"/>
      <c r="E27" s="47">
        <v>15556945</v>
      </c>
      <c r="F27" s="47">
        <v>14848094</v>
      </c>
      <c r="G27" s="47">
        <v>708851</v>
      </c>
      <c r="H27" s="47">
        <v>20947</v>
      </c>
      <c r="I27" s="47">
        <v>687904</v>
      </c>
      <c r="J27" s="47">
        <v>-35749</v>
      </c>
      <c r="K27" s="47">
        <v>655020</v>
      </c>
      <c r="L27" s="47">
        <v>0</v>
      </c>
      <c r="M27" s="47">
        <v>0</v>
      </c>
      <c r="N27" s="48">
        <v>619271</v>
      </c>
    </row>
    <row r="28" spans="1:14" s="16" customFormat="1" ht="22.5" customHeight="1">
      <c r="A28" s="17">
        <v>2</v>
      </c>
      <c r="B28" s="8"/>
      <c r="C28" s="38" t="s">
        <v>35</v>
      </c>
      <c r="D28" s="18"/>
      <c r="E28" s="47">
        <v>3896824</v>
      </c>
      <c r="F28" s="47">
        <v>3775325</v>
      </c>
      <c r="G28" s="47">
        <v>121499</v>
      </c>
      <c r="H28" s="47">
        <v>10712</v>
      </c>
      <c r="I28" s="47">
        <v>110787</v>
      </c>
      <c r="J28" s="47">
        <v>-43104</v>
      </c>
      <c r="K28" s="47">
        <v>225595</v>
      </c>
      <c r="L28" s="47">
        <v>0</v>
      </c>
      <c r="M28" s="47">
        <v>0</v>
      </c>
      <c r="N28" s="48">
        <v>182491</v>
      </c>
    </row>
    <row r="29" spans="1:14" s="16" customFormat="1" ht="22.5" customHeight="1">
      <c r="A29" s="17">
        <v>3</v>
      </c>
      <c r="B29" s="8"/>
      <c r="C29" s="38" t="s">
        <v>36</v>
      </c>
      <c r="D29" s="18"/>
      <c r="E29" s="47">
        <v>4077400</v>
      </c>
      <c r="F29" s="47">
        <v>3971702</v>
      </c>
      <c r="G29" s="47">
        <v>105698</v>
      </c>
      <c r="H29" s="47">
        <v>0</v>
      </c>
      <c r="I29" s="47">
        <v>105698</v>
      </c>
      <c r="J29" s="47">
        <v>-4092</v>
      </c>
      <c r="K29" s="47">
        <v>251739</v>
      </c>
      <c r="L29" s="47">
        <v>0</v>
      </c>
      <c r="M29" s="47">
        <v>80000</v>
      </c>
      <c r="N29" s="48">
        <v>167647</v>
      </c>
    </row>
    <row r="30" spans="1:14" s="16" customFormat="1" ht="22.5" customHeight="1">
      <c r="A30" s="17">
        <v>4</v>
      </c>
      <c r="B30" s="8"/>
      <c r="C30" s="38" t="s">
        <v>37</v>
      </c>
      <c r="D30" s="18"/>
      <c r="E30" s="47">
        <v>5671960</v>
      </c>
      <c r="F30" s="47">
        <v>5491774</v>
      </c>
      <c r="G30" s="47">
        <v>180186</v>
      </c>
      <c r="H30" s="47">
        <v>66022</v>
      </c>
      <c r="I30" s="47">
        <v>114164</v>
      </c>
      <c r="J30" s="47">
        <v>-29012</v>
      </c>
      <c r="K30" s="47">
        <v>72229</v>
      </c>
      <c r="L30" s="47">
        <v>0</v>
      </c>
      <c r="M30" s="47">
        <v>0</v>
      </c>
      <c r="N30" s="48">
        <v>43217</v>
      </c>
    </row>
    <row r="31" spans="1:14" s="16" customFormat="1" ht="22.5" customHeight="1">
      <c r="A31" s="17">
        <v>5</v>
      </c>
      <c r="B31" s="8"/>
      <c r="C31" s="38" t="s">
        <v>38</v>
      </c>
      <c r="D31" s="18"/>
      <c r="E31" s="47">
        <v>5218183</v>
      </c>
      <c r="F31" s="47">
        <v>5046170</v>
      </c>
      <c r="G31" s="47">
        <v>172013</v>
      </c>
      <c r="H31" s="47">
        <v>45396</v>
      </c>
      <c r="I31" s="47">
        <v>126617</v>
      </c>
      <c r="J31" s="47">
        <v>19585</v>
      </c>
      <c r="K31" s="47">
        <v>85992</v>
      </c>
      <c r="L31" s="47">
        <v>0</v>
      </c>
      <c r="M31" s="47">
        <v>111862</v>
      </c>
      <c r="N31" s="48">
        <v>-6285</v>
      </c>
    </row>
    <row r="32" spans="1:14" s="16" customFormat="1" ht="22.5" customHeight="1">
      <c r="A32" s="17">
        <v>6</v>
      </c>
      <c r="B32" s="8"/>
      <c r="C32" s="38" t="s">
        <v>39</v>
      </c>
      <c r="D32" s="18"/>
      <c r="E32" s="47">
        <v>3806665</v>
      </c>
      <c r="F32" s="47">
        <v>3437005</v>
      </c>
      <c r="G32" s="47">
        <v>369660</v>
      </c>
      <c r="H32" s="47">
        <v>75164</v>
      </c>
      <c r="I32" s="47">
        <v>294496</v>
      </c>
      <c r="J32" s="47">
        <v>18953</v>
      </c>
      <c r="K32" s="47">
        <v>0</v>
      </c>
      <c r="L32" s="47">
        <v>0</v>
      </c>
      <c r="M32" s="47">
        <v>0</v>
      </c>
      <c r="N32" s="48">
        <v>18953</v>
      </c>
    </row>
    <row r="33" spans="1:14" s="40" customFormat="1" ht="11.25" customHeight="1">
      <c r="A33" s="17"/>
      <c r="B33" s="8"/>
      <c r="C33" s="38"/>
      <c r="D33" s="18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16" customFormat="1" ht="15.75" customHeight="1">
      <c r="A34" s="35" t="s">
        <v>12</v>
      </c>
      <c r="B34" s="36"/>
      <c r="C34" s="36"/>
      <c r="D34" s="37"/>
      <c r="E34" s="47">
        <f aca="true" t="shared" si="2" ref="E34:N34">SUM(E27:E32)</f>
        <v>38227977</v>
      </c>
      <c r="F34" s="47">
        <f t="shared" si="2"/>
        <v>36570070</v>
      </c>
      <c r="G34" s="47">
        <f t="shared" si="2"/>
        <v>1657907</v>
      </c>
      <c r="H34" s="47">
        <f t="shared" si="2"/>
        <v>218241</v>
      </c>
      <c r="I34" s="47">
        <f t="shared" si="2"/>
        <v>1439666</v>
      </c>
      <c r="J34" s="47">
        <f t="shared" si="2"/>
        <v>-73419</v>
      </c>
      <c r="K34" s="47">
        <f t="shared" si="2"/>
        <v>1290575</v>
      </c>
      <c r="L34" s="47">
        <f t="shared" si="2"/>
        <v>0</v>
      </c>
      <c r="M34" s="47">
        <f t="shared" si="2"/>
        <v>191862</v>
      </c>
      <c r="N34" s="48">
        <f t="shared" si="2"/>
        <v>1025294</v>
      </c>
    </row>
    <row r="35" spans="1:14" s="16" customFormat="1" ht="11.25" customHeight="1" thickBot="1">
      <c r="A35" s="41"/>
      <c r="B35" s="42"/>
      <c r="C35" s="42"/>
      <c r="D35" s="43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3:14" ht="15.75" customHeight="1">
      <c r="C36" s="6" t="s">
        <v>13</v>
      </c>
      <c r="E36" s="7">
        <v>2</v>
      </c>
      <c r="F36" s="7">
        <v>2</v>
      </c>
      <c r="G36" s="7">
        <v>2</v>
      </c>
      <c r="H36" s="7">
        <v>2</v>
      </c>
      <c r="I36" s="7">
        <v>2</v>
      </c>
      <c r="J36" s="7">
        <v>2</v>
      </c>
      <c r="K36" s="7">
        <v>2</v>
      </c>
      <c r="L36" s="7">
        <v>2</v>
      </c>
      <c r="M36" s="7">
        <v>2</v>
      </c>
      <c r="N36" s="7">
        <v>2</v>
      </c>
    </row>
    <row r="37" spans="3:14" ht="15.75" customHeight="1">
      <c r="C37" s="6" t="s">
        <v>14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</row>
    <row r="38" spans="3:14" ht="15.75" customHeight="1">
      <c r="C38" s="6" t="s">
        <v>15</v>
      </c>
      <c r="E38" s="7">
        <v>1</v>
      </c>
      <c r="F38" s="7">
        <v>2</v>
      </c>
      <c r="G38" s="7">
        <v>3</v>
      </c>
      <c r="H38" s="7">
        <v>4</v>
      </c>
      <c r="I38" s="7">
        <v>5</v>
      </c>
      <c r="J38" s="7">
        <v>6</v>
      </c>
      <c r="K38" s="7">
        <v>7</v>
      </c>
      <c r="L38" s="7">
        <v>8</v>
      </c>
      <c r="M38" s="7">
        <v>9</v>
      </c>
      <c r="N38" s="7">
        <v>10</v>
      </c>
    </row>
  </sheetData>
  <sheetProtection/>
  <mergeCells count="1">
    <mergeCell ref="A6:C6"/>
  </mergeCells>
  <printOptions horizontalCentered="1"/>
  <pageMargins left="0.7874015748031497" right="0.3937007874015748" top="0.7874015748031497" bottom="0.3937007874015748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2015-03-11T01:58:45Z</cp:lastPrinted>
  <dcterms:created xsi:type="dcterms:W3CDTF">2004-12-29T02:28:16Z</dcterms:created>
  <dcterms:modified xsi:type="dcterms:W3CDTF">2015-03-11T06:33:16Z</dcterms:modified>
  <cp:category/>
  <cp:version/>
  <cp:contentType/>
  <cp:contentStatus/>
</cp:coreProperties>
</file>