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9090" activeTab="0"/>
  </bookViews>
  <sheets>
    <sheet name="250210 性質別歳出内訳－決算額－" sheetId="1" r:id="rId1"/>
  </sheets>
  <definedNames>
    <definedName name="_xlnm.Print_Area" localSheetId="0">'250210 性質別歳出内訳－決算額－'!$A$1:$AS$35</definedName>
    <definedName name="_xlnm.Print_Titles" localSheetId="0">'250210 性質別歳出内訳－決算額－'!$A:$D</definedName>
  </definedNames>
  <calcPr fullCalcOnLoad="1"/>
</workbook>
</file>

<file path=xl/sharedStrings.xml><?xml version="1.0" encoding="utf-8"?>
<sst xmlns="http://schemas.openxmlformats.org/spreadsheetml/2006/main" count="97" uniqueCount="82">
  <si>
    <t>田布施町</t>
  </si>
  <si>
    <t>県　　　　計</t>
  </si>
  <si>
    <t>市　　　　計</t>
  </si>
  <si>
    <t>区　　分</t>
  </si>
  <si>
    <t>歳出合計</t>
  </si>
  <si>
    <t>歳計剰余金又は</t>
  </si>
  <si>
    <t>歳入振替項目</t>
  </si>
  <si>
    <t>翌年度歳入繰上</t>
  </si>
  <si>
    <t>歳入合計</t>
  </si>
  <si>
    <t>うち職員給</t>
  </si>
  <si>
    <t>充　　用　　金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</si>
  <si>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</si>
  <si>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</si>
  <si>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</si>
  <si>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</si>
  <si>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</si>
  <si>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</si>
  <si>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</si>
  <si>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</si>
  <si>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</si>
  <si>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</si>
  <si>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</si>
  <si>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</si>
  <si>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</si>
  <si>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</si>
  <si>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</si>
  <si>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</si>
  <si>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</si>
  <si>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</si>
  <si>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表</t>
  </si>
  <si>
    <t>行</t>
  </si>
  <si>
    <t>列</t>
  </si>
  <si>
    <t xml:space="preserve"> 市町名</t>
  </si>
  <si>
    <t>町　    　計</t>
  </si>
  <si>
    <t>第２－１０表　性質別歳出内訳（13表関係）－決算額－</t>
  </si>
  <si>
    <t>（単位 千円）</t>
  </si>
  <si>
    <t>人件費</t>
  </si>
  <si>
    <t>一</t>
  </si>
  <si>
    <t>物件費</t>
  </si>
  <si>
    <t>二</t>
  </si>
  <si>
    <t>維持補修費</t>
  </si>
  <si>
    <t>三</t>
  </si>
  <si>
    <t>扶助費</t>
  </si>
  <si>
    <t>四</t>
  </si>
  <si>
    <t>補助費等</t>
  </si>
  <si>
    <t>五</t>
  </si>
  <si>
    <t>国に対するもの</t>
  </si>
  <si>
    <t>都道府県に</t>
  </si>
  <si>
    <t>対するもの</t>
  </si>
  <si>
    <t>同級他団体に</t>
  </si>
  <si>
    <t>一部事務組合に</t>
  </si>
  <si>
    <t>その他に</t>
  </si>
  <si>
    <t>普通建設事業費</t>
  </si>
  <si>
    <t>六</t>
  </si>
  <si>
    <t>補助事業費</t>
  </si>
  <si>
    <t>単独事業費</t>
  </si>
  <si>
    <t>国直轄事業</t>
  </si>
  <si>
    <t>負担金</t>
  </si>
  <si>
    <t>県営事業負担金</t>
  </si>
  <si>
    <t>同級他団体施行</t>
  </si>
  <si>
    <t>事業負担金</t>
  </si>
  <si>
    <t>受託事業費</t>
  </si>
  <si>
    <t>(1)</t>
  </si>
  <si>
    <t>(2)</t>
  </si>
  <si>
    <t>災害復旧事業費</t>
  </si>
  <si>
    <t>(1)</t>
  </si>
  <si>
    <t>(2)</t>
  </si>
  <si>
    <t>失業対策事業費</t>
  </si>
  <si>
    <t>八</t>
  </si>
  <si>
    <t>公債費</t>
  </si>
  <si>
    <t>九</t>
  </si>
  <si>
    <t>積立金</t>
  </si>
  <si>
    <t>十</t>
  </si>
  <si>
    <t>投資及び出資金</t>
  </si>
  <si>
    <t>十一</t>
  </si>
  <si>
    <t>貸付金</t>
  </si>
  <si>
    <t>十二</t>
  </si>
  <si>
    <t>繰出金</t>
  </si>
  <si>
    <t>十三</t>
  </si>
  <si>
    <t>前年度繰上</t>
  </si>
  <si>
    <t>充用金</t>
  </si>
  <si>
    <t>十四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</si>
</sst>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Continuous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Continuous" vertical="center"/>
    </xf>
    <xf numFmtId="0" fontId="5" fillId="0" borderId="22" xfId="0" applyFont="1" applyBorder="1" applyAlignment="1" quotePrefix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2" fillId="0" borderId="0" xfId="0" applyFont="1" applyFill="1" applyAlignment="1">
      <alignment vertical="center"/>
    </xf>
    <xf numFmtId="0" fontId="5" fillId="0" borderId="20" xfId="0" applyFont="1" applyBorder="1" applyAlignment="1" quotePrefix="1">
      <alignment horizontal="left" vertical="center" shrinkToFit="1"/>
    </xf>
    <xf numFmtId="176" fontId="5" fillId="0" borderId="22" xfId="0" applyNumberFormat="1" applyFont="1" applyBorder="1" applyAlignment="1">
      <alignment vertical="center" shrinkToFit="1"/>
    </xf>
    <xf numFmtId="176" fontId="5" fillId="0" borderId="24" xfId="0" applyNumberFormat="1" applyFont="1" applyBorder="1" applyAlignment="1">
      <alignment vertical="center" shrinkToFit="1"/>
    </xf>
    <xf numFmtId="176" fontId="5" fillId="0" borderId="25" xfId="0" applyNumberFormat="1" applyFont="1" applyBorder="1" applyAlignment="1">
      <alignment vertical="center" shrinkToFit="1"/>
    </xf>
    <xf numFmtId="176" fontId="5" fillId="0" borderId="26" xfId="0" applyNumberFormat="1" applyFont="1" applyBorder="1" applyAlignment="1">
      <alignment vertical="center" shrinkToFit="1"/>
    </xf>
    <xf numFmtId="0" fontId="2" fillId="0" borderId="27" xfId="0" applyFont="1" applyBorder="1" applyAlignment="1">
      <alignment vertical="center"/>
    </xf>
    <xf numFmtId="0" fontId="2" fillId="0" borderId="10" xfId="0" applyFont="1" applyBorder="1" applyAlignment="1">
      <alignment horizontal="right"/>
    </xf>
    <xf numFmtId="0" fontId="5" fillId="0" borderId="28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top" shrinkToFit="1"/>
    </xf>
    <xf numFmtId="0" fontId="2" fillId="0" borderId="29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28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5" fillId="0" borderId="32" xfId="0" applyFont="1" applyBorder="1" applyAlignment="1">
      <alignment horizontal="centerContinuous" vertical="center"/>
    </xf>
    <xf numFmtId="0" fontId="5" fillId="0" borderId="33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61" applyFont="1">
      <alignment/>
      <protection/>
    </xf>
    <xf numFmtId="0" fontId="0" fillId="0" borderId="0" xfId="62" applyFont="1">
      <alignment/>
      <protection/>
    </xf>
    <xf numFmtId="0" fontId="5" fillId="0" borderId="0" xfId="0" applyFont="1" applyBorder="1" applyAlignment="1">
      <alignment horizontal="distributed" vertical="center" shrinkToFit="1"/>
    </xf>
    <xf numFmtId="0" fontId="5" fillId="0" borderId="22" xfId="0" applyFont="1" applyBorder="1" applyAlignment="1">
      <alignment horizontal="distributed" vertical="center" shrinkToFit="1"/>
    </xf>
    <xf numFmtId="0" fontId="5" fillId="0" borderId="20" xfId="0" applyFont="1" applyBorder="1" applyAlignment="1">
      <alignment horizontal="distributed" vertical="center" shrinkToFit="1"/>
    </xf>
    <xf numFmtId="0" fontId="5" fillId="0" borderId="22" xfId="0" applyFont="1" applyBorder="1" applyAlignment="1" quotePrefix="1">
      <alignment horizontal="distributed" vertical="center" shrinkToFit="1"/>
    </xf>
    <xf numFmtId="0" fontId="5" fillId="0" borderId="23" xfId="0" applyFont="1" applyBorder="1" applyAlignment="1">
      <alignment horizontal="distributed" vertical="center" shrinkToFit="1"/>
    </xf>
    <xf numFmtId="0" fontId="5" fillId="0" borderId="20" xfId="0" applyFont="1" applyBorder="1" applyAlignment="1" quotePrefix="1">
      <alignment horizontal="distributed" vertical="center" shrinkToFit="1"/>
    </xf>
    <xf numFmtId="0" fontId="5" fillId="0" borderId="24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28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帳票61_13(1)" xfId="61"/>
    <cellStyle name="標準_帳票61_13(2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47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47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647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478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397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647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 flipH="1" flipV="1">
          <a:off x="647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 flipH="1" flipV="1">
          <a:off x="2205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5"/>
        <xdr:cNvSpPr>
          <a:spLocks/>
        </xdr:cNvSpPr>
      </xdr:nvSpPr>
      <xdr:spPr>
        <a:xfrm flipH="1" flipV="1">
          <a:off x="647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6"/>
        <xdr:cNvSpPr>
          <a:spLocks/>
        </xdr:cNvSpPr>
      </xdr:nvSpPr>
      <xdr:spPr>
        <a:xfrm flipH="1" flipV="1">
          <a:off x="647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" name="Line 27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4" name="Line 28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5" name="Line 29"/>
        <xdr:cNvSpPr>
          <a:spLocks/>
        </xdr:cNvSpPr>
      </xdr:nvSpPr>
      <xdr:spPr>
        <a:xfrm flipH="1" flipV="1">
          <a:off x="2205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6" name="Line 30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7" name="Line 31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8" name="Line 32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9" name="Line 33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0" name="Line 34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1" name="Line 35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2" name="Line 37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3" name="Line 38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4" name="Line 39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5" name="Line 40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41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7" name="Line 42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8" name="Line 43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9" name="Line 44"/>
        <xdr:cNvSpPr>
          <a:spLocks/>
        </xdr:cNvSpPr>
      </xdr:nvSpPr>
      <xdr:spPr>
        <a:xfrm flipH="1" flipV="1">
          <a:off x="2412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0" name="Line 45"/>
        <xdr:cNvSpPr>
          <a:spLocks/>
        </xdr:cNvSpPr>
      </xdr:nvSpPr>
      <xdr:spPr>
        <a:xfrm flipH="1" flipV="1">
          <a:off x="3554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1" name="Line 46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2" name="Line 47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43" name="Line 49"/>
        <xdr:cNvSpPr>
          <a:spLocks/>
        </xdr:cNvSpPr>
      </xdr:nvSpPr>
      <xdr:spPr>
        <a:xfrm flipH="1" flipV="1">
          <a:off x="2412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" name="Line 50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51"/>
        <xdr:cNvSpPr>
          <a:spLocks/>
        </xdr:cNvSpPr>
      </xdr:nvSpPr>
      <xdr:spPr>
        <a:xfrm flipH="1" flipV="1">
          <a:off x="647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6" name="Line 52"/>
        <xdr:cNvSpPr>
          <a:spLocks/>
        </xdr:cNvSpPr>
      </xdr:nvSpPr>
      <xdr:spPr>
        <a:xfrm flipH="1" flipV="1">
          <a:off x="1789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47" name="Line 53"/>
        <xdr:cNvSpPr>
          <a:spLocks/>
        </xdr:cNvSpPr>
      </xdr:nvSpPr>
      <xdr:spPr>
        <a:xfrm flipH="1" flipV="1">
          <a:off x="2931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8" name="Line 54"/>
        <xdr:cNvSpPr>
          <a:spLocks/>
        </xdr:cNvSpPr>
      </xdr:nvSpPr>
      <xdr:spPr>
        <a:xfrm flipH="1" flipV="1">
          <a:off x="4073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" name="Line 55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0" name="Line 56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51" name="Line 58"/>
        <xdr:cNvSpPr>
          <a:spLocks/>
        </xdr:cNvSpPr>
      </xdr:nvSpPr>
      <xdr:spPr>
        <a:xfrm flipH="1" flipV="1">
          <a:off x="2412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2" name="Line 59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3" name="Line 60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4" name="Line 61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62"/>
        <xdr:cNvSpPr>
          <a:spLocks/>
        </xdr:cNvSpPr>
      </xdr:nvSpPr>
      <xdr:spPr>
        <a:xfrm flipH="1" flipV="1">
          <a:off x="647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6" name="Line 63"/>
        <xdr:cNvSpPr>
          <a:spLocks/>
        </xdr:cNvSpPr>
      </xdr:nvSpPr>
      <xdr:spPr>
        <a:xfrm flipH="1" flipV="1">
          <a:off x="1789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7" name="Line 64"/>
        <xdr:cNvSpPr>
          <a:spLocks/>
        </xdr:cNvSpPr>
      </xdr:nvSpPr>
      <xdr:spPr>
        <a:xfrm flipH="1" flipV="1">
          <a:off x="2931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58" name="Line 65"/>
        <xdr:cNvSpPr>
          <a:spLocks/>
        </xdr:cNvSpPr>
      </xdr:nvSpPr>
      <xdr:spPr>
        <a:xfrm flipH="1" flipV="1">
          <a:off x="4073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9" name="Line 66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0" name="Line 67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1" name="Line 68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2" name="Line 69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3" name="Line 70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4" name="Line 71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5" name="Line 72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9525</xdr:rowOff>
    </xdr:from>
    <xdr:to>
      <xdr:col>4</xdr:col>
      <xdr:colOff>0</xdr:colOff>
      <xdr:row>7</xdr:row>
      <xdr:rowOff>0</xdr:rowOff>
    </xdr:to>
    <xdr:sp>
      <xdr:nvSpPr>
        <xdr:cNvPr id="66" name="Line 145"/>
        <xdr:cNvSpPr>
          <a:spLocks/>
        </xdr:cNvSpPr>
      </xdr:nvSpPr>
      <xdr:spPr>
        <a:xfrm>
          <a:off x="38100" y="514350"/>
          <a:ext cx="13620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Z45"/>
  <sheetViews>
    <sheetView tabSelected="1" view="pageBreakPreview" zoomScaleNormal="75" zoomScaleSheetLayoutView="10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H28" sqref="H28"/>
    </sheetView>
  </sheetViews>
  <sheetFormatPr defaultColWidth="9.00390625" defaultRowHeight="17.25" customHeight="1"/>
  <cols>
    <col min="1" max="1" width="2.625" style="6" customWidth="1"/>
    <col min="2" max="2" width="1.625" style="6" customWidth="1"/>
    <col min="3" max="3" width="12.50390625" style="6" customWidth="1"/>
    <col min="4" max="4" width="1.625" style="6" customWidth="1"/>
    <col min="5" max="7" width="13.125" style="50" customWidth="1"/>
    <col min="8" max="45" width="13.625" style="50" customWidth="1"/>
    <col min="46" max="46" width="9.00390625" style="10" customWidth="1"/>
    <col min="47" max="47" width="16.75390625" style="10" bestFit="1" customWidth="1"/>
    <col min="48" max="52" width="9.00390625" style="10" customWidth="1"/>
    <col min="53" max="16384" width="9.00390625" style="50" customWidth="1"/>
  </cols>
  <sheetData>
    <row r="1" spans="1:5" s="6" customFormat="1" ht="17.25" customHeight="1">
      <c r="A1" s="3"/>
      <c r="B1" s="3"/>
      <c r="C1" s="3"/>
      <c r="E1" s="3" t="s">
        <v>34</v>
      </c>
    </row>
    <row r="2" spans="1:45" s="6" customFormat="1" ht="22.5" customHeight="1" thickBot="1">
      <c r="A2" s="3"/>
      <c r="B2" s="3"/>
      <c r="C2" s="3"/>
      <c r="J2" s="3"/>
      <c r="AC2" s="28"/>
      <c r="AS2" s="70" t="s">
        <v>35</v>
      </c>
    </row>
    <row r="3" spans="1:45" s="6" customFormat="1" ht="15" customHeight="1">
      <c r="A3" s="34"/>
      <c r="B3" s="1"/>
      <c r="C3" s="35"/>
      <c r="D3" s="7"/>
      <c r="E3" s="1"/>
      <c r="F3" s="7"/>
      <c r="G3" s="11"/>
      <c r="H3" s="11"/>
      <c r="I3" s="11"/>
      <c r="J3" s="7"/>
      <c r="K3" s="7"/>
      <c r="L3" s="11"/>
      <c r="M3" s="2"/>
      <c r="N3" s="11"/>
      <c r="O3" s="11"/>
      <c r="P3" s="11"/>
      <c r="Q3" s="7"/>
      <c r="R3" s="11"/>
      <c r="S3" s="11"/>
      <c r="T3" s="11"/>
      <c r="U3" s="12"/>
      <c r="V3" s="11"/>
      <c r="W3" s="7"/>
      <c r="X3" s="11"/>
      <c r="Y3" s="11"/>
      <c r="Z3" s="11"/>
      <c r="AA3" s="1"/>
      <c r="AB3" s="11"/>
      <c r="AC3" s="7"/>
      <c r="AD3" s="11"/>
      <c r="AE3" s="11"/>
      <c r="AF3" s="11"/>
      <c r="AG3" s="11"/>
      <c r="AH3" s="11"/>
      <c r="AI3" s="1"/>
      <c r="AJ3" s="11"/>
      <c r="AK3" s="11"/>
      <c r="AL3" s="11"/>
      <c r="AM3" s="11"/>
      <c r="AN3" s="11"/>
      <c r="AO3" s="7"/>
      <c r="AP3" s="11"/>
      <c r="AQ3" s="11"/>
      <c r="AR3" s="11"/>
      <c r="AS3" s="16"/>
    </row>
    <row r="4" spans="1:45" s="27" customFormat="1" ht="15" customHeight="1">
      <c r="A4" s="36"/>
      <c r="B4" s="23"/>
      <c r="C4" s="37" t="s">
        <v>3</v>
      </c>
      <c r="D4" s="22"/>
      <c r="E4" s="23" t="s">
        <v>37</v>
      </c>
      <c r="F4" s="24"/>
      <c r="G4" s="21" t="s">
        <v>39</v>
      </c>
      <c r="H4" s="21" t="s">
        <v>41</v>
      </c>
      <c r="I4" s="21" t="s">
        <v>43</v>
      </c>
      <c r="J4" s="22" t="s">
        <v>45</v>
      </c>
      <c r="K4" s="22">
        <v>1</v>
      </c>
      <c r="L4" s="21">
        <v>2</v>
      </c>
      <c r="M4" s="25">
        <v>3</v>
      </c>
      <c r="N4" s="21">
        <v>4</v>
      </c>
      <c r="O4" s="21">
        <v>5</v>
      </c>
      <c r="P4" s="21" t="s">
        <v>53</v>
      </c>
      <c r="Q4" s="22">
        <v>1</v>
      </c>
      <c r="R4" s="21">
        <v>2</v>
      </c>
      <c r="S4" s="21">
        <v>3</v>
      </c>
      <c r="T4" s="21">
        <v>4</v>
      </c>
      <c r="U4" s="21">
        <v>5</v>
      </c>
      <c r="V4" s="21">
        <v>6</v>
      </c>
      <c r="W4" s="29" t="s">
        <v>62</v>
      </c>
      <c r="X4" s="20" t="s">
        <v>63</v>
      </c>
      <c r="Y4" s="21">
        <v>7</v>
      </c>
      <c r="Z4" s="21">
        <v>1</v>
      </c>
      <c r="AA4" s="23">
        <v>2</v>
      </c>
      <c r="AB4" s="21">
        <v>3</v>
      </c>
      <c r="AC4" s="22">
        <v>4</v>
      </c>
      <c r="AD4" s="21">
        <v>5</v>
      </c>
      <c r="AE4" s="20" t="s">
        <v>65</v>
      </c>
      <c r="AF4" s="20" t="s">
        <v>66</v>
      </c>
      <c r="AG4" s="21" t="s">
        <v>68</v>
      </c>
      <c r="AH4" s="21">
        <v>1</v>
      </c>
      <c r="AI4" s="23">
        <v>2</v>
      </c>
      <c r="AJ4" s="21" t="s">
        <v>70</v>
      </c>
      <c r="AK4" s="21" t="s">
        <v>72</v>
      </c>
      <c r="AL4" s="21" t="s">
        <v>74</v>
      </c>
      <c r="AM4" s="21" t="s">
        <v>76</v>
      </c>
      <c r="AN4" s="21" t="s">
        <v>78</v>
      </c>
      <c r="AO4" s="22" t="s">
        <v>81</v>
      </c>
      <c r="AP4" s="21"/>
      <c r="AQ4" s="21"/>
      <c r="AR4" s="64" t="s">
        <v>5</v>
      </c>
      <c r="AS4" s="26"/>
    </row>
    <row r="5" spans="1:45" s="27" customFormat="1" ht="15" customHeight="1">
      <c r="A5" s="36"/>
      <c r="B5" s="23"/>
      <c r="C5" s="23"/>
      <c r="D5" s="22"/>
      <c r="E5" s="63" t="s">
        <v>36</v>
      </c>
      <c r="F5" s="21"/>
      <c r="G5" s="64" t="s">
        <v>38</v>
      </c>
      <c r="H5" s="64" t="s">
        <v>40</v>
      </c>
      <c r="I5" s="64" t="s">
        <v>42</v>
      </c>
      <c r="J5" s="65" t="s">
        <v>44</v>
      </c>
      <c r="K5" s="65" t="s">
        <v>46</v>
      </c>
      <c r="L5" s="66" t="s">
        <v>47</v>
      </c>
      <c r="M5" s="66" t="s">
        <v>49</v>
      </c>
      <c r="N5" s="66" t="s">
        <v>50</v>
      </c>
      <c r="O5" s="66" t="s">
        <v>51</v>
      </c>
      <c r="P5" s="64" t="s">
        <v>52</v>
      </c>
      <c r="Q5" s="65" t="s">
        <v>54</v>
      </c>
      <c r="R5" s="64" t="s">
        <v>55</v>
      </c>
      <c r="S5" s="64" t="s">
        <v>56</v>
      </c>
      <c r="T5" s="64" t="s">
        <v>58</v>
      </c>
      <c r="U5" s="66" t="s">
        <v>59</v>
      </c>
      <c r="V5" s="64" t="s">
        <v>61</v>
      </c>
      <c r="W5" s="65" t="s">
        <v>54</v>
      </c>
      <c r="X5" s="64" t="s">
        <v>55</v>
      </c>
      <c r="Y5" s="64" t="s">
        <v>64</v>
      </c>
      <c r="Z5" s="64" t="s">
        <v>54</v>
      </c>
      <c r="AA5" s="63" t="s">
        <v>55</v>
      </c>
      <c r="AB5" s="64" t="s">
        <v>58</v>
      </c>
      <c r="AC5" s="68" t="s">
        <v>59</v>
      </c>
      <c r="AD5" s="64" t="s">
        <v>61</v>
      </c>
      <c r="AE5" s="64" t="s">
        <v>54</v>
      </c>
      <c r="AF5" s="64" t="s">
        <v>55</v>
      </c>
      <c r="AG5" s="64" t="s">
        <v>67</v>
      </c>
      <c r="AH5" s="64" t="s">
        <v>54</v>
      </c>
      <c r="AI5" s="65" t="s">
        <v>55</v>
      </c>
      <c r="AJ5" s="64" t="s">
        <v>69</v>
      </c>
      <c r="AK5" s="64" t="s">
        <v>71</v>
      </c>
      <c r="AL5" s="64" t="s">
        <v>73</v>
      </c>
      <c r="AM5" s="64" t="s">
        <v>75</v>
      </c>
      <c r="AN5" s="64" t="s">
        <v>77</v>
      </c>
      <c r="AO5" s="65" t="s">
        <v>79</v>
      </c>
      <c r="AP5" s="64" t="s">
        <v>4</v>
      </c>
      <c r="AQ5" s="64" t="s">
        <v>6</v>
      </c>
      <c r="AR5" s="64" t="s">
        <v>7</v>
      </c>
      <c r="AS5" s="69" t="s">
        <v>8</v>
      </c>
    </row>
    <row r="6" spans="1:45" s="27" customFormat="1" ht="15" customHeight="1">
      <c r="A6" s="72" t="s">
        <v>32</v>
      </c>
      <c r="B6" s="73"/>
      <c r="C6" s="73"/>
      <c r="D6" s="22"/>
      <c r="E6" s="23"/>
      <c r="F6" s="64" t="s">
        <v>9</v>
      </c>
      <c r="G6" s="21"/>
      <c r="H6" s="21"/>
      <c r="I6" s="21"/>
      <c r="J6" s="22"/>
      <c r="K6" s="22"/>
      <c r="L6" s="64" t="s">
        <v>48</v>
      </c>
      <c r="M6" s="67" t="s">
        <v>48</v>
      </c>
      <c r="N6" s="64" t="s">
        <v>48</v>
      </c>
      <c r="O6" s="64" t="s">
        <v>48</v>
      </c>
      <c r="P6" s="21"/>
      <c r="Q6" s="22"/>
      <c r="R6" s="21"/>
      <c r="S6" s="64" t="s">
        <v>57</v>
      </c>
      <c r="T6" s="21"/>
      <c r="U6" s="64" t="s">
        <v>60</v>
      </c>
      <c r="V6" s="21"/>
      <c r="W6" s="22"/>
      <c r="X6" s="21"/>
      <c r="Y6" s="21"/>
      <c r="Z6" s="21"/>
      <c r="AA6" s="23"/>
      <c r="AB6" s="21"/>
      <c r="AC6" s="65" t="s">
        <v>60</v>
      </c>
      <c r="AD6" s="21"/>
      <c r="AE6" s="21"/>
      <c r="AF6" s="21"/>
      <c r="AG6" s="21"/>
      <c r="AH6" s="21"/>
      <c r="AI6" s="23"/>
      <c r="AJ6" s="21"/>
      <c r="AK6" s="21"/>
      <c r="AL6" s="21"/>
      <c r="AM6" s="21"/>
      <c r="AN6" s="21"/>
      <c r="AO6" s="65" t="s">
        <v>80</v>
      </c>
      <c r="AP6" s="21"/>
      <c r="AQ6" s="21"/>
      <c r="AR6" s="64" t="s">
        <v>10</v>
      </c>
      <c r="AS6" s="26"/>
    </row>
    <row r="7" spans="1:45" s="6" customFormat="1" ht="15" customHeight="1">
      <c r="A7" s="38"/>
      <c r="B7" s="39"/>
      <c r="C7" s="9"/>
      <c r="D7" s="8"/>
      <c r="E7" s="4"/>
      <c r="F7" s="5"/>
      <c r="G7" s="5"/>
      <c r="H7" s="5"/>
      <c r="I7" s="5"/>
      <c r="J7" s="8"/>
      <c r="K7" s="8"/>
      <c r="L7" s="5"/>
      <c r="M7" s="4"/>
      <c r="N7" s="5"/>
      <c r="O7" s="5"/>
      <c r="P7" s="5"/>
      <c r="Q7" s="8"/>
      <c r="R7" s="5"/>
      <c r="S7" s="5"/>
      <c r="T7" s="5"/>
      <c r="U7" s="13"/>
      <c r="V7" s="5"/>
      <c r="W7" s="8"/>
      <c r="X7" s="5"/>
      <c r="Y7" s="5"/>
      <c r="Z7" s="5"/>
      <c r="AA7" s="9"/>
      <c r="AB7" s="5"/>
      <c r="AC7" s="8"/>
      <c r="AD7" s="5"/>
      <c r="AE7" s="5"/>
      <c r="AF7" s="5"/>
      <c r="AG7" s="5"/>
      <c r="AH7" s="5"/>
      <c r="AI7" s="9"/>
      <c r="AJ7" s="5"/>
      <c r="AK7" s="5"/>
      <c r="AL7" s="5"/>
      <c r="AM7" s="5"/>
      <c r="AN7" s="5"/>
      <c r="AO7" s="8"/>
      <c r="AP7" s="5"/>
      <c r="AQ7" s="5"/>
      <c r="AR7" s="5"/>
      <c r="AS7" s="14"/>
    </row>
    <row r="8" spans="1:52" s="47" customFormat="1" ht="15" customHeight="1">
      <c r="A8" s="40"/>
      <c r="B8" s="41"/>
      <c r="C8" s="42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71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5"/>
      <c r="AT8" s="46"/>
      <c r="AU8" s="46"/>
      <c r="AV8" s="46"/>
      <c r="AW8" s="46"/>
      <c r="AX8" s="46"/>
      <c r="AY8" s="46"/>
      <c r="AZ8" s="46"/>
    </row>
    <row r="9" spans="1:45" ht="15" customHeight="1">
      <c r="A9" s="48" t="s">
        <v>1</v>
      </c>
      <c r="B9" s="49"/>
      <c r="C9" s="49"/>
      <c r="D9" s="17"/>
      <c r="E9" s="30">
        <f aca="true" t="shared" si="0" ref="E9:AS9">E25+E34</f>
        <v>103595423</v>
      </c>
      <c r="F9" s="30">
        <f t="shared" si="0"/>
        <v>65490687</v>
      </c>
      <c r="G9" s="30">
        <f t="shared" si="0"/>
        <v>67802875</v>
      </c>
      <c r="H9" s="30">
        <f t="shared" si="0"/>
        <v>5694347</v>
      </c>
      <c r="I9" s="30">
        <f t="shared" si="0"/>
        <v>115319497</v>
      </c>
      <c r="J9" s="30">
        <f t="shared" si="0"/>
        <v>67344495</v>
      </c>
      <c r="K9" s="30">
        <f t="shared" si="0"/>
        <v>1071604</v>
      </c>
      <c r="L9" s="30">
        <f t="shared" si="0"/>
        <v>1758982</v>
      </c>
      <c r="M9" s="30">
        <f t="shared" si="0"/>
        <v>181156</v>
      </c>
      <c r="N9" s="30">
        <f t="shared" si="0"/>
        <v>12925921</v>
      </c>
      <c r="O9" s="30">
        <f t="shared" si="0"/>
        <v>51406832</v>
      </c>
      <c r="P9" s="30">
        <f t="shared" si="0"/>
        <v>92420838</v>
      </c>
      <c r="Q9" s="30">
        <f t="shared" si="0"/>
        <v>41790914</v>
      </c>
      <c r="R9" s="30">
        <f t="shared" si="0"/>
        <v>46811878</v>
      </c>
      <c r="S9" s="30">
        <f t="shared" si="0"/>
        <v>384783</v>
      </c>
      <c r="T9" s="30">
        <f t="shared" si="0"/>
        <v>3109627</v>
      </c>
      <c r="U9" s="30">
        <f t="shared" si="0"/>
        <v>172234</v>
      </c>
      <c r="V9" s="30">
        <f t="shared" si="0"/>
        <v>151402</v>
      </c>
      <c r="W9" s="30">
        <f t="shared" si="0"/>
        <v>149834</v>
      </c>
      <c r="X9" s="30">
        <f t="shared" si="0"/>
        <v>1568</v>
      </c>
      <c r="Y9" s="30">
        <f t="shared" si="0"/>
        <v>4301356</v>
      </c>
      <c r="Z9" s="30">
        <f t="shared" si="0"/>
        <v>2329410</v>
      </c>
      <c r="AA9" s="30">
        <f t="shared" si="0"/>
        <v>1971946</v>
      </c>
      <c r="AB9" s="30">
        <f t="shared" si="0"/>
        <v>0</v>
      </c>
      <c r="AC9" s="30">
        <f t="shared" si="0"/>
        <v>0</v>
      </c>
      <c r="AD9" s="30">
        <f t="shared" si="0"/>
        <v>0</v>
      </c>
      <c r="AE9" s="30">
        <f t="shared" si="0"/>
        <v>0</v>
      </c>
      <c r="AF9" s="30">
        <f t="shared" si="0"/>
        <v>0</v>
      </c>
      <c r="AG9" s="30">
        <f t="shared" si="0"/>
        <v>0</v>
      </c>
      <c r="AH9" s="30">
        <f t="shared" si="0"/>
        <v>0</v>
      </c>
      <c r="AI9" s="30">
        <f t="shared" si="0"/>
        <v>0</v>
      </c>
      <c r="AJ9" s="30">
        <f t="shared" si="0"/>
        <v>79236494</v>
      </c>
      <c r="AK9" s="30">
        <f t="shared" si="0"/>
        <v>21966124</v>
      </c>
      <c r="AL9" s="30">
        <f t="shared" si="0"/>
        <v>2220894</v>
      </c>
      <c r="AM9" s="30">
        <f t="shared" si="0"/>
        <v>10909808</v>
      </c>
      <c r="AN9" s="30">
        <f t="shared" si="0"/>
        <v>65856647</v>
      </c>
      <c r="AO9" s="30">
        <f t="shared" si="0"/>
        <v>0</v>
      </c>
      <c r="AP9" s="30">
        <f t="shared" si="0"/>
        <v>636668798</v>
      </c>
      <c r="AQ9" s="30">
        <f t="shared" si="0"/>
        <v>0</v>
      </c>
      <c r="AR9" s="30">
        <f t="shared" si="0"/>
        <v>20007416</v>
      </c>
      <c r="AS9" s="31">
        <f t="shared" si="0"/>
        <v>656676214</v>
      </c>
    </row>
    <row r="10" spans="1:45" ht="15" customHeight="1">
      <c r="A10" s="51"/>
      <c r="B10" s="52"/>
      <c r="C10" s="52"/>
      <c r="D10" s="18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</row>
    <row r="11" spans="1:45" ht="22.5" customHeight="1">
      <c r="A11" s="51">
        <v>1</v>
      </c>
      <c r="B11" s="52"/>
      <c r="C11" s="53" t="s">
        <v>11</v>
      </c>
      <c r="D11" s="18"/>
      <c r="E11" s="30">
        <v>20788270</v>
      </c>
      <c r="F11" s="30">
        <v>13067917</v>
      </c>
      <c r="G11" s="30">
        <v>13010308</v>
      </c>
      <c r="H11" s="30">
        <v>1337337</v>
      </c>
      <c r="I11" s="30">
        <v>25890411</v>
      </c>
      <c r="J11" s="30">
        <v>8857028</v>
      </c>
      <c r="K11" s="30">
        <v>289080</v>
      </c>
      <c r="L11" s="30">
        <v>177311</v>
      </c>
      <c r="M11" s="30">
        <v>3700</v>
      </c>
      <c r="N11" s="30">
        <v>595537</v>
      </c>
      <c r="O11" s="30">
        <v>7791400</v>
      </c>
      <c r="P11" s="30">
        <v>23240963</v>
      </c>
      <c r="Q11" s="30">
        <v>9226316</v>
      </c>
      <c r="R11" s="30">
        <v>13211065</v>
      </c>
      <c r="S11" s="30">
        <v>384783</v>
      </c>
      <c r="T11" s="30">
        <v>418799</v>
      </c>
      <c r="U11" s="30">
        <v>0</v>
      </c>
      <c r="V11" s="30">
        <v>0</v>
      </c>
      <c r="W11" s="30">
        <v>0</v>
      </c>
      <c r="X11" s="30">
        <v>0</v>
      </c>
      <c r="Y11" s="30">
        <v>343948</v>
      </c>
      <c r="Z11" s="30">
        <v>293599</v>
      </c>
      <c r="AA11" s="30">
        <v>50349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16384921</v>
      </c>
      <c r="AK11" s="30">
        <v>2897993</v>
      </c>
      <c r="AL11" s="30">
        <v>201949</v>
      </c>
      <c r="AM11" s="30">
        <v>3603434</v>
      </c>
      <c r="AN11" s="30">
        <v>11660487</v>
      </c>
      <c r="AO11" s="30">
        <v>0</v>
      </c>
      <c r="AP11" s="30">
        <v>128217049</v>
      </c>
      <c r="AQ11" s="30">
        <v>0</v>
      </c>
      <c r="AR11" s="30">
        <v>3788612</v>
      </c>
      <c r="AS11" s="31">
        <v>132005661</v>
      </c>
    </row>
    <row r="12" spans="1:45" ht="22.5" customHeight="1">
      <c r="A12" s="51">
        <v>2</v>
      </c>
      <c r="B12" s="52"/>
      <c r="C12" s="53" t="s">
        <v>12</v>
      </c>
      <c r="D12" s="18"/>
      <c r="E12" s="30">
        <v>9322006</v>
      </c>
      <c r="F12" s="30">
        <v>5846252</v>
      </c>
      <c r="G12" s="30">
        <v>5834361</v>
      </c>
      <c r="H12" s="30">
        <v>427790</v>
      </c>
      <c r="I12" s="30">
        <v>16269671</v>
      </c>
      <c r="J12" s="30">
        <v>15635630</v>
      </c>
      <c r="K12" s="30">
        <v>93451</v>
      </c>
      <c r="L12" s="30">
        <v>277191</v>
      </c>
      <c r="M12" s="30">
        <v>11089</v>
      </c>
      <c r="N12" s="30">
        <v>2045488</v>
      </c>
      <c r="O12" s="30">
        <v>13208411</v>
      </c>
      <c r="P12" s="30">
        <v>5529486</v>
      </c>
      <c r="Q12" s="30">
        <v>2979351</v>
      </c>
      <c r="R12" s="30">
        <v>2396868</v>
      </c>
      <c r="S12" s="30">
        <v>0</v>
      </c>
      <c r="T12" s="30">
        <v>102304</v>
      </c>
      <c r="U12" s="30">
        <v>0</v>
      </c>
      <c r="V12" s="30">
        <v>50963</v>
      </c>
      <c r="W12" s="30">
        <v>49496</v>
      </c>
      <c r="X12" s="30">
        <v>1467</v>
      </c>
      <c r="Y12" s="30">
        <v>15526</v>
      </c>
      <c r="Z12" s="30">
        <v>6642</v>
      </c>
      <c r="AA12" s="30">
        <v>8884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10032664</v>
      </c>
      <c r="AK12" s="30">
        <v>3066887</v>
      </c>
      <c r="AL12" s="30">
        <v>44200</v>
      </c>
      <c r="AM12" s="30">
        <v>808442</v>
      </c>
      <c r="AN12" s="30">
        <v>6465199</v>
      </c>
      <c r="AO12" s="30">
        <v>0</v>
      </c>
      <c r="AP12" s="30">
        <v>73451862</v>
      </c>
      <c r="AQ12" s="30">
        <v>0</v>
      </c>
      <c r="AR12" s="30">
        <v>1282688</v>
      </c>
      <c r="AS12" s="31">
        <v>74734550</v>
      </c>
    </row>
    <row r="13" spans="1:45" ht="22.5" customHeight="1">
      <c r="A13" s="51">
        <v>3</v>
      </c>
      <c r="B13" s="52"/>
      <c r="C13" s="53" t="s">
        <v>13</v>
      </c>
      <c r="D13" s="18"/>
      <c r="E13" s="30">
        <v>13302629</v>
      </c>
      <c r="F13" s="30">
        <v>8894803</v>
      </c>
      <c r="G13" s="30">
        <v>8698915</v>
      </c>
      <c r="H13" s="30">
        <v>634291</v>
      </c>
      <c r="I13" s="30">
        <v>13418325</v>
      </c>
      <c r="J13" s="30">
        <v>7329121</v>
      </c>
      <c r="K13" s="30">
        <v>63658</v>
      </c>
      <c r="L13" s="30">
        <v>126885</v>
      </c>
      <c r="M13" s="30">
        <v>57337</v>
      </c>
      <c r="N13" s="30">
        <v>234627</v>
      </c>
      <c r="O13" s="30">
        <v>6846614</v>
      </c>
      <c r="P13" s="30">
        <v>12835953</v>
      </c>
      <c r="Q13" s="30">
        <v>6227560</v>
      </c>
      <c r="R13" s="30">
        <v>5978794</v>
      </c>
      <c r="S13" s="30">
        <v>0</v>
      </c>
      <c r="T13" s="30">
        <v>536461</v>
      </c>
      <c r="U13" s="30">
        <v>0</v>
      </c>
      <c r="V13" s="30">
        <v>93138</v>
      </c>
      <c r="W13" s="30">
        <v>93138</v>
      </c>
      <c r="X13" s="30">
        <v>0</v>
      </c>
      <c r="Y13" s="30">
        <v>1414897</v>
      </c>
      <c r="Z13" s="30">
        <v>772605</v>
      </c>
      <c r="AA13" s="30">
        <v>642292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9281778</v>
      </c>
      <c r="AK13" s="30">
        <v>1385315</v>
      </c>
      <c r="AL13" s="30">
        <v>297065</v>
      </c>
      <c r="AM13" s="30">
        <v>933852</v>
      </c>
      <c r="AN13" s="30">
        <v>6635373</v>
      </c>
      <c r="AO13" s="30">
        <v>0</v>
      </c>
      <c r="AP13" s="30">
        <v>76167514</v>
      </c>
      <c r="AQ13" s="30">
        <v>0</v>
      </c>
      <c r="AR13" s="30">
        <v>1732782</v>
      </c>
      <c r="AS13" s="31">
        <v>77900296</v>
      </c>
    </row>
    <row r="14" spans="1:45" ht="22.5" customHeight="1">
      <c r="A14" s="51">
        <v>4</v>
      </c>
      <c r="B14" s="52"/>
      <c r="C14" s="53" t="s">
        <v>14</v>
      </c>
      <c r="D14" s="18"/>
      <c r="E14" s="30">
        <v>6031077</v>
      </c>
      <c r="F14" s="30">
        <v>3914851</v>
      </c>
      <c r="G14" s="30">
        <v>3984606</v>
      </c>
      <c r="H14" s="30">
        <v>111353</v>
      </c>
      <c r="I14" s="30">
        <v>4168316</v>
      </c>
      <c r="J14" s="30">
        <v>2978386</v>
      </c>
      <c r="K14" s="30">
        <v>105652</v>
      </c>
      <c r="L14" s="30">
        <v>132426</v>
      </c>
      <c r="M14" s="30">
        <v>48825</v>
      </c>
      <c r="N14" s="30">
        <v>395789</v>
      </c>
      <c r="O14" s="30">
        <v>2295694</v>
      </c>
      <c r="P14" s="30">
        <v>5651609</v>
      </c>
      <c r="Q14" s="30">
        <v>2357444</v>
      </c>
      <c r="R14" s="30">
        <v>3025925</v>
      </c>
      <c r="S14" s="30">
        <v>0</v>
      </c>
      <c r="T14" s="30">
        <v>265398</v>
      </c>
      <c r="U14" s="30">
        <v>0</v>
      </c>
      <c r="V14" s="30">
        <v>2842</v>
      </c>
      <c r="W14" s="30">
        <v>2842</v>
      </c>
      <c r="X14" s="30">
        <v>0</v>
      </c>
      <c r="Y14" s="30">
        <v>1766769</v>
      </c>
      <c r="Z14" s="30">
        <v>906911</v>
      </c>
      <c r="AA14" s="30">
        <v>859858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0">
        <v>5127361</v>
      </c>
      <c r="AK14" s="30">
        <v>647134</v>
      </c>
      <c r="AL14" s="30">
        <v>2174</v>
      </c>
      <c r="AM14" s="30">
        <v>378780</v>
      </c>
      <c r="AN14" s="30">
        <v>4315290</v>
      </c>
      <c r="AO14" s="30">
        <v>0</v>
      </c>
      <c r="AP14" s="30">
        <v>35162855</v>
      </c>
      <c r="AQ14" s="30">
        <v>0</v>
      </c>
      <c r="AR14" s="30">
        <v>1372790</v>
      </c>
      <c r="AS14" s="31">
        <v>36535645</v>
      </c>
    </row>
    <row r="15" spans="1:45" ht="22.5" customHeight="1">
      <c r="A15" s="51">
        <v>5</v>
      </c>
      <c r="B15" s="52"/>
      <c r="C15" s="53" t="s">
        <v>15</v>
      </c>
      <c r="D15" s="18"/>
      <c r="E15" s="30">
        <v>6946505</v>
      </c>
      <c r="F15" s="30">
        <v>4255804</v>
      </c>
      <c r="G15" s="30">
        <v>4339353</v>
      </c>
      <c r="H15" s="30">
        <v>570376</v>
      </c>
      <c r="I15" s="30">
        <v>8733222</v>
      </c>
      <c r="J15" s="30">
        <v>2840840</v>
      </c>
      <c r="K15" s="30">
        <v>151707</v>
      </c>
      <c r="L15" s="30">
        <v>97472</v>
      </c>
      <c r="M15" s="30">
        <v>210</v>
      </c>
      <c r="N15" s="30">
        <v>36056</v>
      </c>
      <c r="O15" s="30">
        <v>2555395</v>
      </c>
      <c r="P15" s="30">
        <v>6806120</v>
      </c>
      <c r="Q15" s="30">
        <v>4527952</v>
      </c>
      <c r="R15" s="30">
        <v>1891817</v>
      </c>
      <c r="S15" s="30">
        <v>0</v>
      </c>
      <c r="T15" s="30">
        <v>382957</v>
      </c>
      <c r="U15" s="30">
        <v>0</v>
      </c>
      <c r="V15" s="30">
        <v>3394</v>
      </c>
      <c r="W15" s="30">
        <v>3293</v>
      </c>
      <c r="X15" s="30">
        <v>101</v>
      </c>
      <c r="Y15" s="30">
        <v>29903</v>
      </c>
      <c r="Z15" s="30">
        <v>0</v>
      </c>
      <c r="AA15" s="30">
        <v>29903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3848962</v>
      </c>
      <c r="AK15" s="30">
        <v>1096932</v>
      </c>
      <c r="AL15" s="30">
        <v>70785</v>
      </c>
      <c r="AM15" s="30">
        <v>382590</v>
      </c>
      <c r="AN15" s="30">
        <v>3828598</v>
      </c>
      <c r="AO15" s="30">
        <v>0</v>
      </c>
      <c r="AP15" s="30">
        <v>39494186</v>
      </c>
      <c r="AQ15" s="30">
        <v>0</v>
      </c>
      <c r="AR15" s="30">
        <v>2147291</v>
      </c>
      <c r="AS15" s="31">
        <v>41641477</v>
      </c>
    </row>
    <row r="16" spans="1:45" ht="22.5" customHeight="1">
      <c r="A16" s="51">
        <v>6</v>
      </c>
      <c r="B16" s="52"/>
      <c r="C16" s="53" t="s">
        <v>16</v>
      </c>
      <c r="D16" s="18"/>
      <c r="E16" s="30">
        <v>2980806</v>
      </c>
      <c r="F16" s="30">
        <v>1877480</v>
      </c>
      <c r="G16" s="30">
        <v>2514497</v>
      </c>
      <c r="H16" s="30">
        <v>121353</v>
      </c>
      <c r="I16" s="30">
        <v>3493411</v>
      </c>
      <c r="J16" s="30">
        <v>1504864</v>
      </c>
      <c r="K16" s="30">
        <v>5247</v>
      </c>
      <c r="L16" s="30">
        <v>41099</v>
      </c>
      <c r="M16" s="30">
        <v>2742</v>
      </c>
      <c r="N16" s="30">
        <v>658207</v>
      </c>
      <c r="O16" s="30">
        <v>797569</v>
      </c>
      <c r="P16" s="30">
        <v>2809830</v>
      </c>
      <c r="Q16" s="30">
        <v>661720</v>
      </c>
      <c r="R16" s="30">
        <v>2018830</v>
      </c>
      <c r="S16" s="30">
        <v>0</v>
      </c>
      <c r="T16" s="30">
        <v>129280</v>
      </c>
      <c r="U16" s="30">
        <v>0</v>
      </c>
      <c r="V16" s="30">
        <v>0</v>
      </c>
      <c r="W16" s="30">
        <v>0</v>
      </c>
      <c r="X16" s="30">
        <v>0</v>
      </c>
      <c r="Y16" s="30">
        <v>7171</v>
      </c>
      <c r="Z16" s="30">
        <v>0</v>
      </c>
      <c r="AA16" s="30">
        <v>7171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1498966</v>
      </c>
      <c r="AK16" s="30">
        <v>1170139</v>
      </c>
      <c r="AL16" s="30">
        <v>0</v>
      </c>
      <c r="AM16" s="30">
        <v>394200</v>
      </c>
      <c r="AN16" s="30">
        <v>1896366</v>
      </c>
      <c r="AO16" s="30">
        <v>0</v>
      </c>
      <c r="AP16" s="30">
        <v>18391603</v>
      </c>
      <c r="AQ16" s="30">
        <v>0</v>
      </c>
      <c r="AR16" s="30">
        <v>879688</v>
      </c>
      <c r="AS16" s="31">
        <v>19271291</v>
      </c>
    </row>
    <row r="17" spans="1:45" ht="22.5" customHeight="1">
      <c r="A17" s="51">
        <v>7</v>
      </c>
      <c r="B17" s="52"/>
      <c r="C17" s="53" t="s">
        <v>17</v>
      </c>
      <c r="D17" s="18"/>
      <c r="E17" s="30">
        <v>10477998</v>
      </c>
      <c r="F17" s="30">
        <v>6651382</v>
      </c>
      <c r="G17" s="30">
        <v>5947702</v>
      </c>
      <c r="H17" s="30">
        <v>1050540</v>
      </c>
      <c r="I17" s="30">
        <v>11489948</v>
      </c>
      <c r="J17" s="30">
        <v>5623634</v>
      </c>
      <c r="K17" s="30">
        <v>78226</v>
      </c>
      <c r="L17" s="30">
        <v>411097</v>
      </c>
      <c r="M17" s="30">
        <v>4282</v>
      </c>
      <c r="N17" s="30">
        <v>2509270</v>
      </c>
      <c r="O17" s="30">
        <v>2620759</v>
      </c>
      <c r="P17" s="30">
        <v>7496377</v>
      </c>
      <c r="Q17" s="30">
        <v>2774212</v>
      </c>
      <c r="R17" s="30">
        <v>4553173</v>
      </c>
      <c r="S17" s="30">
        <v>0</v>
      </c>
      <c r="T17" s="30">
        <v>168992</v>
      </c>
      <c r="U17" s="30">
        <v>0</v>
      </c>
      <c r="V17" s="30">
        <v>0</v>
      </c>
      <c r="W17" s="30">
        <v>0</v>
      </c>
      <c r="X17" s="30">
        <v>0</v>
      </c>
      <c r="Y17" s="30">
        <v>168994</v>
      </c>
      <c r="Z17" s="30">
        <v>56848</v>
      </c>
      <c r="AA17" s="30">
        <v>112146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7683611</v>
      </c>
      <c r="AK17" s="30">
        <v>1762966</v>
      </c>
      <c r="AL17" s="30">
        <v>2291</v>
      </c>
      <c r="AM17" s="30">
        <v>1529466</v>
      </c>
      <c r="AN17" s="30">
        <v>7470590</v>
      </c>
      <c r="AO17" s="30">
        <v>0</v>
      </c>
      <c r="AP17" s="30">
        <v>60704117</v>
      </c>
      <c r="AQ17" s="30">
        <v>0</v>
      </c>
      <c r="AR17" s="30">
        <v>1346493</v>
      </c>
      <c r="AS17" s="31">
        <v>62050610</v>
      </c>
    </row>
    <row r="18" spans="1:45" ht="22.5" customHeight="1">
      <c r="A18" s="51">
        <v>8</v>
      </c>
      <c r="B18" s="52"/>
      <c r="C18" s="53" t="s">
        <v>18</v>
      </c>
      <c r="D18" s="18"/>
      <c r="E18" s="30">
        <v>3284067</v>
      </c>
      <c r="F18" s="30">
        <v>2092795</v>
      </c>
      <c r="G18" s="30">
        <v>2615332</v>
      </c>
      <c r="H18" s="30">
        <v>175324</v>
      </c>
      <c r="I18" s="30">
        <v>3852351</v>
      </c>
      <c r="J18" s="30">
        <v>4115363</v>
      </c>
      <c r="K18" s="30">
        <v>17543</v>
      </c>
      <c r="L18" s="30">
        <v>91870</v>
      </c>
      <c r="M18" s="30">
        <v>1021</v>
      </c>
      <c r="N18" s="30">
        <v>1238683</v>
      </c>
      <c r="O18" s="30">
        <v>2766246</v>
      </c>
      <c r="P18" s="30">
        <v>1973629</v>
      </c>
      <c r="Q18" s="30">
        <v>1050758</v>
      </c>
      <c r="R18" s="30">
        <v>868111</v>
      </c>
      <c r="S18" s="30">
        <v>0</v>
      </c>
      <c r="T18" s="30">
        <v>54760</v>
      </c>
      <c r="U18" s="30">
        <v>0</v>
      </c>
      <c r="V18" s="30">
        <v>0</v>
      </c>
      <c r="W18" s="30">
        <v>0</v>
      </c>
      <c r="X18" s="30">
        <v>0</v>
      </c>
      <c r="Y18" s="30">
        <v>13976</v>
      </c>
      <c r="Z18" s="30">
        <v>1281</v>
      </c>
      <c r="AA18" s="30">
        <v>12695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1921148</v>
      </c>
      <c r="AK18" s="30">
        <v>2541442</v>
      </c>
      <c r="AL18" s="30">
        <v>77885</v>
      </c>
      <c r="AM18" s="30">
        <v>351737</v>
      </c>
      <c r="AN18" s="30">
        <v>2859409</v>
      </c>
      <c r="AO18" s="30">
        <v>0</v>
      </c>
      <c r="AP18" s="30">
        <v>23781663</v>
      </c>
      <c r="AQ18" s="30">
        <v>0</v>
      </c>
      <c r="AR18" s="30">
        <v>864632</v>
      </c>
      <c r="AS18" s="31">
        <v>24646295</v>
      </c>
    </row>
    <row r="19" spans="1:45" ht="22.5" customHeight="1">
      <c r="A19" s="51">
        <v>9</v>
      </c>
      <c r="B19" s="52"/>
      <c r="C19" s="53" t="s">
        <v>19</v>
      </c>
      <c r="D19" s="18"/>
      <c r="E19" s="30">
        <v>3796536</v>
      </c>
      <c r="F19" s="30">
        <v>2317348</v>
      </c>
      <c r="G19" s="30">
        <v>2552268</v>
      </c>
      <c r="H19" s="30">
        <v>192161</v>
      </c>
      <c r="I19" s="30">
        <v>2822974</v>
      </c>
      <c r="J19" s="30">
        <v>1746186</v>
      </c>
      <c r="K19" s="30">
        <v>53140</v>
      </c>
      <c r="L19" s="30">
        <v>36230</v>
      </c>
      <c r="M19" s="30">
        <v>133</v>
      </c>
      <c r="N19" s="30">
        <v>495367</v>
      </c>
      <c r="O19" s="30">
        <v>1161316</v>
      </c>
      <c r="P19" s="30">
        <v>2730295</v>
      </c>
      <c r="Q19" s="30">
        <v>1172623</v>
      </c>
      <c r="R19" s="30">
        <v>1387742</v>
      </c>
      <c r="S19" s="30">
        <v>0</v>
      </c>
      <c r="T19" s="30">
        <v>169930</v>
      </c>
      <c r="U19" s="30">
        <v>0</v>
      </c>
      <c r="V19" s="30">
        <v>0</v>
      </c>
      <c r="W19" s="30">
        <v>0</v>
      </c>
      <c r="X19" s="30">
        <v>0</v>
      </c>
      <c r="Y19" s="30">
        <v>34941</v>
      </c>
      <c r="Z19" s="30">
        <v>27462</v>
      </c>
      <c r="AA19" s="30">
        <v>7479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3233091</v>
      </c>
      <c r="AK19" s="30">
        <v>521339</v>
      </c>
      <c r="AL19" s="30">
        <v>14809</v>
      </c>
      <c r="AM19" s="30">
        <v>97900</v>
      </c>
      <c r="AN19" s="30">
        <v>2695862</v>
      </c>
      <c r="AO19" s="30">
        <v>0</v>
      </c>
      <c r="AP19" s="30">
        <v>20438362</v>
      </c>
      <c r="AQ19" s="30">
        <v>0</v>
      </c>
      <c r="AR19" s="30">
        <v>761786</v>
      </c>
      <c r="AS19" s="31">
        <v>21200148</v>
      </c>
    </row>
    <row r="20" spans="1:45" ht="22.5" customHeight="1">
      <c r="A20" s="51">
        <v>10</v>
      </c>
      <c r="B20" s="52"/>
      <c r="C20" s="53" t="s">
        <v>20</v>
      </c>
      <c r="D20" s="18"/>
      <c r="E20" s="30">
        <v>2628346</v>
      </c>
      <c r="F20" s="30">
        <v>1718796</v>
      </c>
      <c r="G20" s="30">
        <v>1544943</v>
      </c>
      <c r="H20" s="30">
        <v>90232</v>
      </c>
      <c r="I20" s="30">
        <v>2840854</v>
      </c>
      <c r="J20" s="30">
        <v>1666371</v>
      </c>
      <c r="K20" s="30">
        <v>8881</v>
      </c>
      <c r="L20" s="30">
        <v>33274</v>
      </c>
      <c r="M20" s="30">
        <v>0</v>
      </c>
      <c r="N20" s="30">
        <v>792233</v>
      </c>
      <c r="O20" s="30">
        <v>831983</v>
      </c>
      <c r="P20" s="30">
        <v>1691017</v>
      </c>
      <c r="Q20" s="30">
        <v>676743</v>
      </c>
      <c r="R20" s="30">
        <v>941994</v>
      </c>
      <c r="S20" s="30">
        <v>0</v>
      </c>
      <c r="T20" s="30">
        <v>72280</v>
      </c>
      <c r="U20" s="30">
        <v>0</v>
      </c>
      <c r="V20" s="30">
        <v>0</v>
      </c>
      <c r="W20" s="30">
        <v>0</v>
      </c>
      <c r="X20" s="30">
        <v>0</v>
      </c>
      <c r="Y20" s="30">
        <v>42875</v>
      </c>
      <c r="Z20" s="30">
        <v>15082</v>
      </c>
      <c r="AA20" s="30">
        <v>27793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2071118</v>
      </c>
      <c r="AK20" s="30">
        <v>335476</v>
      </c>
      <c r="AL20" s="30">
        <v>70772</v>
      </c>
      <c r="AM20" s="30">
        <v>698159</v>
      </c>
      <c r="AN20" s="30">
        <v>2720247</v>
      </c>
      <c r="AO20" s="30">
        <v>0</v>
      </c>
      <c r="AP20" s="30">
        <v>16400410</v>
      </c>
      <c r="AQ20" s="30">
        <v>0</v>
      </c>
      <c r="AR20" s="30">
        <v>273781</v>
      </c>
      <c r="AS20" s="31">
        <v>16674191</v>
      </c>
    </row>
    <row r="21" spans="1:45" ht="22.5" customHeight="1">
      <c r="A21" s="51">
        <v>11</v>
      </c>
      <c r="B21" s="52"/>
      <c r="C21" s="53" t="s">
        <v>21</v>
      </c>
      <c r="D21" s="18"/>
      <c r="E21" s="30">
        <v>3321907</v>
      </c>
      <c r="F21" s="30">
        <v>1954740</v>
      </c>
      <c r="G21" s="30">
        <v>2049777</v>
      </c>
      <c r="H21" s="30">
        <v>113431</v>
      </c>
      <c r="I21" s="30">
        <v>1979890</v>
      </c>
      <c r="J21" s="30">
        <v>2643405</v>
      </c>
      <c r="K21" s="30">
        <v>25164</v>
      </c>
      <c r="L21" s="30">
        <v>32425</v>
      </c>
      <c r="M21" s="30">
        <v>2032</v>
      </c>
      <c r="N21" s="30">
        <v>38793</v>
      </c>
      <c r="O21" s="30">
        <v>2544991</v>
      </c>
      <c r="P21" s="30">
        <v>1460963</v>
      </c>
      <c r="Q21" s="30">
        <v>565869</v>
      </c>
      <c r="R21" s="30">
        <v>643649</v>
      </c>
      <c r="S21" s="30">
        <v>0</v>
      </c>
      <c r="T21" s="30">
        <v>82053</v>
      </c>
      <c r="U21" s="30">
        <v>169392</v>
      </c>
      <c r="V21" s="30">
        <v>0</v>
      </c>
      <c r="W21" s="30">
        <v>0</v>
      </c>
      <c r="X21" s="30">
        <v>0</v>
      </c>
      <c r="Y21" s="30">
        <v>78825</v>
      </c>
      <c r="Z21" s="30">
        <v>46232</v>
      </c>
      <c r="AA21" s="30">
        <v>32593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2225686</v>
      </c>
      <c r="AK21" s="30">
        <v>924009</v>
      </c>
      <c r="AL21" s="30">
        <v>87100</v>
      </c>
      <c r="AM21" s="30">
        <v>20578</v>
      </c>
      <c r="AN21" s="30">
        <v>1473829</v>
      </c>
      <c r="AO21" s="30">
        <v>0</v>
      </c>
      <c r="AP21" s="30">
        <v>16379400</v>
      </c>
      <c r="AQ21" s="30">
        <v>0</v>
      </c>
      <c r="AR21" s="30">
        <v>997707</v>
      </c>
      <c r="AS21" s="31">
        <v>17377107</v>
      </c>
    </row>
    <row r="22" spans="1:45" ht="22.5" customHeight="1">
      <c r="A22" s="51">
        <v>12</v>
      </c>
      <c r="B22" s="52"/>
      <c r="C22" s="53" t="s">
        <v>22</v>
      </c>
      <c r="D22" s="18"/>
      <c r="E22" s="30">
        <v>11062884</v>
      </c>
      <c r="F22" s="30">
        <v>6843721</v>
      </c>
      <c r="G22" s="30">
        <v>7714682</v>
      </c>
      <c r="H22" s="30">
        <v>511047</v>
      </c>
      <c r="I22" s="30">
        <v>10472037</v>
      </c>
      <c r="J22" s="30">
        <v>6089082</v>
      </c>
      <c r="K22" s="30">
        <v>63127</v>
      </c>
      <c r="L22" s="30">
        <v>147391</v>
      </c>
      <c r="M22" s="30">
        <v>13505</v>
      </c>
      <c r="N22" s="30">
        <v>1350683</v>
      </c>
      <c r="O22" s="30">
        <v>4514376</v>
      </c>
      <c r="P22" s="30">
        <v>11182603</v>
      </c>
      <c r="Q22" s="30">
        <v>4339847</v>
      </c>
      <c r="R22" s="30">
        <v>6393567</v>
      </c>
      <c r="S22" s="30">
        <v>0</v>
      </c>
      <c r="T22" s="30">
        <v>448124</v>
      </c>
      <c r="U22" s="30">
        <v>0</v>
      </c>
      <c r="V22" s="30">
        <v>1065</v>
      </c>
      <c r="W22" s="30">
        <v>1065</v>
      </c>
      <c r="X22" s="30">
        <v>0</v>
      </c>
      <c r="Y22" s="30">
        <v>138421</v>
      </c>
      <c r="Z22" s="30">
        <v>42880</v>
      </c>
      <c r="AA22" s="30">
        <v>95541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7224427</v>
      </c>
      <c r="AK22" s="30">
        <v>3306481</v>
      </c>
      <c r="AL22" s="30">
        <v>966027</v>
      </c>
      <c r="AM22" s="30">
        <v>1182593</v>
      </c>
      <c r="AN22" s="30">
        <v>5473939</v>
      </c>
      <c r="AO22" s="30">
        <v>0</v>
      </c>
      <c r="AP22" s="30">
        <v>65324223</v>
      </c>
      <c r="AQ22" s="30">
        <v>0</v>
      </c>
      <c r="AR22" s="30">
        <v>2330583</v>
      </c>
      <c r="AS22" s="31">
        <v>67654806</v>
      </c>
    </row>
    <row r="23" spans="1:45" ht="22.5" customHeight="1">
      <c r="A23" s="51">
        <v>13</v>
      </c>
      <c r="B23" s="52"/>
      <c r="C23" s="53" t="s">
        <v>23</v>
      </c>
      <c r="D23" s="18"/>
      <c r="E23" s="30">
        <v>3862519</v>
      </c>
      <c r="F23" s="30">
        <v>2507475</v>
      </c>
      <c r="G23" s="30">
        <v>2679098</v>
      </c>
      <c r="H23" s="30">
        <v>138246</v>
      </c>
      <c r="I23" s="30">
        <v>5788994</v>
      </c>
      <c r="J23" s="30">
        <v>2591867</v>
      </c>
      <c r="K23" s="30">
        <v>5545</v>
      </c>
      <c r="L23" s="30">
        <v>90661</v>
      </c>
      <c r="M23" s="30">
        <v>16696</v>
      </c>
      <c r="N23" s="30">
        <v>1133400</v>
      </c>
      <c r="O23" s="30">
        <v>1345565</v>
      </c>
      <c r="P23" s="30">
        <v>2806922</v>
      </c>
      <c r="Q23" s="30">
        <v>1831665</v>
      </c>
      <c r="R23" s="30">
        <v>887302</v>
      </c>
      <c r="S23" s="30">
        <v>0</v>
      </c>
      <c r="T23" s="30">
        <v>87955</v>
      </c>
      <c r="U23" s="30">
        <v>0</v>
      </c>
      <c r="V23" s="30">
        <v>0</v>
      </c>
      <c r="W23" s="30">
        <v>0</v>
      </c>
      <c r="X23" s="30">
        <v>0</v>
      </c>
      <c r="Y23" s="30">
        <v>56697</v>
      </c>
      <c r="Z23" s="30">
        <v>56251</v>
      </c>
      <c r="AA23" s="30">
        <v>446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3731807</v>
      </c>
      <c r="AK23" s="30">
        <v>656696</v>
      </c>
      <c r="AL23" s="30">
        <v>332246</v>
      </c>
      <c r="AM23" s="30">
        <v>186557</v>
      </c>
      <c r="AN23" s="30">
        <v>3353835</v>
      </c>
      <c r="AO23" s="30">
        <v>0</v>
      </c>
      <c r="AP23" s="30">
        <v>26185484</v>
      </c>
      <c r="AQ23" s="30">
        <v>0</v>
      </c>
      <c r="AR23" s="30">
        <v>570676</v>
      </c>
      <c r="AS23" s="31">
        <v>26756160</v>
      </c>
    </row>
    <row r="24" spans="1:45" ht="11.25" customHeight="1">
      <c r="A24" s="51"/>
      <c r="B24" s="52"/>
      <c r="C24" s="53"/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1"/>
    </row>
    <row r="25" spans="1:45" ht="15" customHeight="1">
      <c r="A25" s="48" t="s">
        <v>2</v>
      </c>
      <c r="B25" s="49"/>
      <c r="C25" s="49"/>
      <c r="D25" s="17"/>
      <c r="E25" s="30">
        <f>SUM(E11:E23)</f>
        <v>97805550</v>
      </c>
      <c r="F25" s="30">
        <f aca="true" t="shared" si="1" ref="F25:AS25">SUM(F11:F23)</f>
        <v>61943364</v>
      </c>
      <c r="G25" s="30">
        <f t="shared" si="1"/>
        <v>63485842</v>
      </c>
      <c r="H25" s="30">
        <f t="shared" si="1"/>
        <v>5473481</v>
      </c>
      <c r="I25" s="30">
        <f t="shared" si="1"/>
        <v>111220404</v>
      </c>
      <c r="J25" s="30">
        <f t="shared" si="1"/>
        <v>63621777</v>
      </c>
      <c r="K25" s="30">
        <f t="shared" si="1"/>
        <v>960421</v>
      </c>
      <c r="L25" s="30">
        <f t="shared" si="1"/>
        <v>1695332</v>
      </c>
      <c r="M25" s="30">
        <f t="shared" si="1"/>
        <v>161572</v>
      </c>
      <c r="N25" s="30">
        <f t="shared" si="1"/>
        <v>11524133</v>
      </c>
      <c r="O25" s="30">
        <f t="shared" si="1"/>
        <v>49280319</v>
      </c>
      <c r="P25" s="30">
        <f t="shared" si="1"/>
        <v>86215767</v>
      </c>
      <c r="Q25" s="30">
        <f t="shared" si="1"/>
        <v>38392060</v>
      </c>
      <c r="R25" s="30">
        <f t="shared" si="1"/>
        <v>44198837</v>
      </c>
      <c r="S25" s="30">
        <f t="shared" si="1"/>
        <v>384783</v>
      </c>
      <c r="T25" s="30">
        <f t="shared" si="1"/>
        <v>2919293</v>
      </c>
      <c r="U25" s="30">
        <f t="shared" si="1"/>
        <v>169392</v>
      </c>
      <c r="V25" s="30">
        <f t="shared" si="1"/>
        <v>151402</v>
      </c>
      <c r="W25" s="30">
        <f t="shared" si="1"/>
        <v>149834</v>
      </c>
      <c r="X25" s="30">
        <f t="shared" si="1"/>
        <v>1568</v>
      </c>
      <c r="Y25" s="30">
        <f t="shared" si="1"/>
        <v>4112943</v>
      </c>
      <c r="Z25" s="30">
        <f t="shared" si="1"/>
        <v>2225793</v>
      </c>
      <c r="AA25" s="30">
        <f t="shared" si="1"/>
        <v>1887150</v>
      </c>
      <c r="AB25" s="30">
        <f t="shared" si="1"/>
        <v>0</v>
      </c>
      <c r="AC25" s="30">
        <f t="shared" si="1"/>
        <v>0</v>
      </c>
      <c r="AD25" s="30">
        <f t="shared" si="1"/>
        <v>0</v>
      </c>
      <c r="AE25" s="30">
        <f t="shared" si="1"/>
        <v>0</v>
      </c>
      <c r="AF25" s="30">
        <f t="shared" si="1"/>
        <v>0</v>
      </c>
      <c r="AG25" s="30">
        <f t="shared" si="1"/>
        <v>0</v>
      </c>
      <c r="AH25" s="30">
        <f t="shared" si="1"/>
        <v>0</v>
      </c>
      <c r="AI25" s="30">
        <f t="shared" si="1"/>
        <v>0</v>
      </c>
      <c r="AJ25" s="30">
        <f t="shared" si="1"/>
        <v>74265540</v>
      </c>
      <c r="AK25" s="30">
        <f t="shared" si="1"/>
        <v>20312809</v>
      </c>
      <c r="AL25" s="30">
        <f t="shared" si="1"/>
        <v>2167303</v>
      </c>
      <c r="AM25" s="30">
        <f t="shared" si="1"/>
        <v>10568288</v>
      </c>
      <c r="AN25" s="30">
        <f t="shared" si="1"/>
        <v>60849024</v>
      </c>
      <c r="AO25" s="30">
        <f t="shared" si="1"/>
        <v>0</v>
      </c>
      <c r="AP25" s="30">
        <f t="shared" si="1"/>
        <v>600098728</v>
      </c>
      <c r="AQ25" s="30">
        <f t="shared" si="1"/>
        <v>0</v>
      </c>
      <c r="AR25" s="30">
        <f t="shared" si="1"/>
        <v>18349509</v>
      </c>
      <c r="AS25" s="31">
        <f t="shared" si="1"/>
        <v>618448237</v>
      </c>
    </row>
    <row r="26" spans="1:45" ht="11.25" customHeight="1">
      <c r="A26" s="48"/>
      <c r="B26" s="49"/>
      <c r="C26" s="49"/>
      <c r="D26" s="17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1"/>
    </row>
    <row r="27" spans="1:45" ht="22.5" customHeight="1">
      <c r="A27" s="51">
        <v>1</v>
      </c>
      <c r="B27" s="52"/>
      <c r="C27" s="53" t="s">
        <v>24</v>
      </c>
      <c r="D27" s="18"/>
      <c r="E27" s="30">
        <v>2046435</v>
      </c>
      <c r="F27" s="30">
        <v>1291148</v>
      </c>
      <c r="G27" s="30">
        <v>1674457</v>
      </c>
      <c r="H27" s="30">
        <v>108075</v>
      </c>
      <c r="I27" s="30">
        <v>1779932</v>
      </c>
      <c r="J27" s="30">
        <v>1601018</v>
      </c>
      <c r="K27" s="30">
        <v>44022</v>
      </c>
      <c r="L27" s="30">
        <v>31742</v>
      </c>
      <c r="M27" s="30">
        <v>8453</v>
      </c>
      <c r="N27" s="30">
        <v>336194</v>
      </c>
      <c r="O27" s="30">
        <v>1180607</v>
      </c>
      <c r="P27" s="30">
        <v>2141727</v>
      </c>
      <c r="Q27" s="30">
        <v>1014035</v>
      </c>
      <c r="R27" s="30">
        <v>1019147</v>
      </c>
      <c r="S27" s="30">
        <v>0</v>
      </c>
      <c r="T27" s="30">
        <v>108545</v>
      </c>
      <c r="U27" s="30">
        <v>0</v>
      </c>
      <c r="V27" s="30">
        <v>0</v>
      </c>
      <c r="W27" s="30">
        <v>0</v>
      </c>
      <c r="X27" s="30">
        <v>0</v>
      </c>
      <c r="Y27" s="30">
        <v>56319</v>
      </c>
      <c r="Z27" s="30">
        <v>38969</v>
      </c>
      <c r="AA27" s="30">
        <v>17350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2297624</v>
      </c>
      <c r="AK27" s="30">
        <v>822163</v>
      </c>
      <c r="AL27" s="30">
        <v>27017</v>
      </c>
      <c r="AM27" s="30">
        <v>0</v>
      </c>
      <c r="AN27" s="30">
        <v>2293327</v>
      </c>
      <c r="AO27" s="30">
        <v>0</v>
      </c>
      <c r="AP27" s="30">
        <v>14848094</v>
      </c>
      <c r="AQ27" s="30">
        <v>0</v>
      </c>
      <c r="AR27" s="30">
        <v>708851</v>
      </c>
      <c r="AS27" s="31">
        <v>15556945</v>
      </c>
    </row>
    <row r="28" spans="1:45" ht="22.5" customHeight="1">
      <c r="A28" s="51">
        <v>2</v>
      </c>
      <c r="B28" s="52"/>
      <c r="C28" s="53" t="s">
        <v>25</v>
      </c>
      <c r="D28" s="18"/>
      <c r="E28" s="30">
        <v>612347</v>
      </c>
      <c r="F28" s="30">
        <v>381209</v>
      </c>
      <c r="G28" s="30">
        <v>632420</v>
      </c>
      <c r="H28" s="30">
        <v>31858</v>
      </c>
      <c r="I28" s="30">
        <v>340807</v>
      </c>
      <c r="J28" s="30">
        <v>286970</v>
      </c>
      <c r="K28" s="30">
        <v>1818</v>
      </c>
      <c r="L28" s="30">
        <v>2356</v>
      </c>
      <c r="M28" s="30">
        <v>10537</v>
      </c>
      <c r="N28" s="30">
        <v>175058</v>
      </c>
      <c r="O28" s="30">
        <v>97201</v>
      </c>
      <c r="P28" s="30">
        <v>568897</v>
      </c>
      <c r="Q28" s="30">
        <v>138392</v>
      </c>
      <c r="R28" s="30">
        <v>423155</v>
      </c>
      <c r="S28" s="30">
        <v>0</v>
      </c>
      <c r="T28" s="30">
        <v>4508</v>
      </c>
      <c r="U28" s="30">
        <v>2842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377069</v>
      </c>
      <c r="AK28" s="30">
        <v>292326</v>
      </c>
      <c r="AL28" s="30">
        <v>2000</v>
      </c>
      <c r="AM28" s="30">
        <v>341454</v>
      </c>
      <c r="AN28" s="30">
        <v>289177</v>
      </c>
      <c r="AO28" s="30">
        <v>0</v>
      </c>
      <c r="AP28" s="30">
        <v>3775325</v>
      </c>
      <c r="AQ28" s="30">
        <v>0</v>
      </c>
      <c r="AR28" s="30">
        <v>121499</v>
      </c>
      <c r="AS28" s="31">
        <v>3896824</v>
      </c>
    </row>
    <row r="29" spans="1:47" ht="22.5" customHeight="1">
      <c r="A29" s="51">
        <v>3</v>
      </c>
      <c r="B29" s="52"/>
      <c r="C29" s="53" t="s">
        <v>26</v>
      </c>
      <c r="D29" s="18"/>
      <c r="E29" s="30">
        <v>611643</v>
      </c>
      <c r="F29" s="30">
        <v>350945</v>
      </c>
      <c r="G29" s="30">
        <v>482690</v>
      </c>
      <c r="H29" s="30">
        <v>8714</v>
      </c>
      <c r="I29" s="30">
        <v>214364</v>
      </c>
      <c r="J29" s="30">
        <v>290434</v>
      </c>
      <c r="K29" s="30">
        <v>2154</v>
      </c>
      <c r="L29" s="30">
        <v>3363</v>
      </c>
      <c r="M29" s="30">
        <v>0</v>
      </c>
      <c r="N29" s="30">
        <v>92511</v>
      </c>
      <c r="O29" s="30">
        <v>192406</v>
      </c>
      <c r="P29" s="30">
        <v>1068866</v>
      </c>
      <c r="Q29" s="30">
        <v>722316</v>
      </c>
      <c r="R29" s="30">
        <v>344283</v>
      </c>
      <c r="S29" s="30">
        <v>0</v>
      </c>
      <c r="T29" s="30">
        <v>2267</v>
      </c>
      <c r="U29" s="30">
        <v>0</v>
      </c>
      <c r="V29" s="30">
        <v>0</v>
      </c>
      <c r="W29" s="30">
        <v>0</v>
      </c>
      <c r="X29" s="30">
        <v>0</v>
      </c>
      <c r="Y29" s="30">
        <v>2018</v>
      </c>
      <c r="Z29" s="30">
        <v>0</v>
      </c>
      <c r="AA29" s="30">
        <v>2018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536313</v>
      </c>
      <c r="AK29" s="30">
        <v>353437</v>
      </c>
      <c r="AL29" s="30">
        <v>4219</v>
      </c>
      <c r="AM29" s="30">
        <v>0</v>
      </c>
      <c r="AN29" s="30">
        <v>399004</v>
      </c>
      <c r="AO29" s="30">
        <v>0</v>
      </c>
      <c r="AP29" s="30">
        <v>3971702</v>
      </c>
      <c r="AQ29" s="30">
        <v>0</v>
      </c>
      <c r="AR29" s="30">
        <v>105698</v>
      </c>
      <c r="AS29" s="31">
        <v>4077400</v>
      </c>
      <c r="AT29" s="15"/>
      <c r="AU29" s="15"/>
    </row>
    <row r="30" spans="1:45" ht="22.5" customHeight="1">
      <c r="A30" s="51">
        <v>4</v>
      </c>
      <c r="B30" s="52"/>
      <c r="C30" s="53" t="s">
        <v>0</v>
      </c>
      <c r="D30" s="18"/>
      <c r="E30" s="30">
        <v>1047951</v>
      </c>
      <c r="F30" s="30">
        <v>613665</v>
      </c>
      <c r="G30" s="30">
        <v>587562</v>
      </c>
      <c r="H30" s="30">
        <v>36524</v>
      </c>
      <c r="I30" s="30">
        <v>876315</v>
      </c>
      <c r="J30" s="30">
        <v>702185</v>
      </c>
      <c r="K30" s="30">
        <v>7440</v>
      </c>
      <c r="L30" s="30">
        <v>6546</v>
      </c>
      <c r="M30" s="30">
        <v>544</v>
      </c>
      <c r="N30" s="30">
        <v>404922</v>
      </c>
      <c r="O30" s="30">
        <v>282733</v>
      </c>
      <c r="P30" s="30">
        <v>450895</v>
      </c>
      <c r="Q30" s="30">
        <v>141964</v>
      </c>
      <c r="R30" s="30">
        <v>293725</v>
      </c>
      <c r="S30" s="30">
        <v>0</v>
      </c>
      <c r="T30" s="30">
        <v>15206</v>
      </c>
      <c r="U30" s="30">
        <v>0</v>
      </c>
      <c r="V30" s="30">
        <v>0</v>
      </c>
      <c r="W30" s="30">
        <v>0</v>
      </c>
      <c r="X30" s="30">
        <v>0</v>
      </c>
      <c r="Y30" s="30">
        <v>10382</v>
      </c>
      <c r="Z30" s="30">
        <v>3518</v>
      </c>
      <c r="AA30" s="30">
        <v>6864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778577</v>
      </c>
      <c r="AK30" s="30">
        <v>97354</v>
      </c>
      <c r="AL30" s="30">
        <v>10031</v>
      </c>
      <c r="AM30" s="30">
        <v>66</v>
      </c>
      <c r="AN30" s="30">
        <v>893932</v>
      </c>
      <c r="AO30" s="30">
        <v>0</v>
      </c>
      <c r="AP30" s="30">
        <v>5491774</v>
      </c>
      <c r="AQ30" s="30">
        <v>0</v>
      </c>
      <c r="AR30" s="30">
        <v>180186</v>
      </c>
      <c r="AS30" s="31">
        <v>5671960</v>
      </c>
    </row>
    <row r="31" spans="1:45" ht="22.5" customHeight="1">
      <c r="A31" s="51">
        <v>5</v>
      </c>
      <c r="B31" s="52"/>
      <c r="C31" s="53" t="s">
        <v>27</v>
      </c>
      <c r="D31" s="18"/>
      <c r="E31" s="30">
        <v>1008201</v>
      </c>
      <c r="F31" s="30">
        <v>634186</v>
      </c>
      <c r="G31" s="30">
        <v>458941</v>
      </c>
      <c r="H31" s="30">
        <v>30795</v>
      </c>
      <c r="I31" s="30">
        <v>674612</v>
      </c>
      <c r="J31" s="30">
        <v>623862</v>
      </c>
      <c r="K31" s="30">
        <v>2900</v>
      </c>
      <c r="L31" s="30">
        <v>16678</v>
      </c>
      <c r="M31" s="30">
        <v>0</v>
      </c>
      <c r="N31" s="30">
        <v>387278</v>
      </c>
      <c r="O31" s="30">
        <v>217006</v>
      </c>
      <c r="P31" s="30">
        <v>605793</v>
      </c>
      <c r="Q31" s="30">
        <v>269950</v>
      </c>
      <c r="R31" s="30">
        <v>299997</v>
      </c>
      <c r="S31" s="30">
        <v>0</v>
      </c>
      <c r="T31" s="30">
        <v>35846</v>
      </c>
      <c r="U31" s="30">
        <v>0</v>
      </c>
      <c r="V31" s="30">
        <v>0</v>
      </c>
      <c r="W31" s="30">
        <v>0</v>
      </c>
      <c r="X31" s="30">
        <v>0</v>
      </c>
      <c r="Y31" s="30">
        <v>22747</v>
      </c>
      <c r="Z31" s="30">
        <v>6720</v>
      </c>
      <c r="AA31" s="30">
        <v>16027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690857</v>
      </c>
      <c r="AK31" s="30">
        <v>86029</v>
      </c>
      <c r="AL31" s="30">
        <v>10324</v>
      </c>
      <c r="AM31" s="30">
        <v>0</v>
      </c>
      <c r="AN31" s="30">
        <v>834009</v>
      </c>
      <c r="AO31" s="30">
        <v>0</v>
      </c>
      <c r="AP31" s="30">
        <v>5046170</v>
      </c>
      <c r="AQ31" s="30">
        <v>0</v>
      </c>
      <c r="AR31" s="30">
        <v>172013</v>
      </c>
      <c r="AS31" s="31">
        <v>5218183</v>
      </c>
    </row>
    <row r="32" spans="1:45" ht="22.5" customHeight="1">
      <c r="A32" s="51">
        <v>6</v>
      </c>
      <c r="B32" s="52"/>
      <c r="C32" s="53" t="s">
        <v>28</v>
      </c>
      <c r="D32" s="18"/>
      <c r="E32" s="30">
        <v>463296</v>
      </c>
      <c r="F32" s="30">
        <v>276170</v>
      </c>
      <c r="G32" s="30">
        <v>480963</v>
      </c>
      <c r="H32" s="30">
        <v>4900</v>
      </c>
      <c r="I32" s="30">
        <v>213063</v>
      </c>
      <c r="J32" s="30">
        <v>218249</v>
      </c>
      <c r="K32" s="30">
        <v>52849</v>
      </c>
      <c r="L32" s="30">
        <v>2965</v>
      </c>
      <c r="M32" s="30">
        <v>50</v>
      </c>
      <c r="N32" s="30">
        <v>5825</v>
      </c>
      <c r="O32" s="30">
        <v>156560</v>
      </c>
      <c r="P32" s="30">
        <v>1368893</v>
      </c>
      <c r="Q32" s="30">
        <v>1112197</v>
      </c>
      <c r="R32" s="30">
        <v>232734</v>
      </c>
      <c r="S32" s="30">
        <v>0</v>
      </c>
      <c r="T32" s="30">
        <v>23962</v>
      </c>
      <c r="U32" s="30">
        <v>0</v>
      </c>
      <c r="V32" s="30">
        <v>0</v>
      </c>
      <c r="W32" s="30">
        <v>0</v>
      </c>
      <c r="X32" s="30">
        <v>0</v>
      </c>
      <c r="Y32" s="30">
        <v>96947</v>
      </c>
      <c r="Z32" s="30">
        <v>54410</v>
      </c>
      <c r="AA32" s="30">
        <v>42537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290514</v>
      </c>
      <c r="AK32" s="30">
        <v>2006</v>
      </c>
      <c r="AL32" s="30">
        <v>0</v>
      </c>
      <c r="AM32" s="30">
        <v>0</v>
      </c>
      <c r="AN32" s="30">
        <v>298174</v>
      </c>
      <c r="AO32" s="30">
        <v>0</v>
      </c>
      <c r="AP32" s="30">
        <v>3437005</v>
      </c>
      <c r="AQ32" s="30">
        <v>0</v>
      </c>
      <c r="AR32" s="30">
        <v>369660</v>
      </c>
      <c r="AS32" s="31">
        <v>3806665</v>
      </c>
    </row>
    <row r="33" spans="1:52" s="54" customFormat="1" ht="11.25" customHeight="1">
      <c r="A33" s="51"/>
      <c r="B33" s="52"/>
      <c r="C33" s="53"/>
      <c r="D33" s="18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1"/>
      <c r="AT33" s="15"/>
      <c r="AU33" s="15"/>
      <c r="AV33" s="15"/>
      <c r="AW33" s="15"/>
      <c r="AX33" s="15"/>
      <c r="AY33" s="15"/>
      <c r="AZ33" s="15"/>
    </row>
    <row r="34" spans="1:45" ht="15" customHeight="1">
      <c r="A34" s="48" t="s">
        <v>33</v>
      </c>
      <c r="B34" s="49"/>
      <c r="C34" s="49"/>
      <c r="D34" s="17"/>
      <c r="E34" s="30">
        <f aca="true" t="shared" si="2" ref="E34:AS34">SUM(E27:E32)</f>
        <v>5789873</v>
      </c>
      <c r="F34" s="30">
        <f t="shared" si="2"/>
        <v>3547323</v>
      </c>
      <c r="G34" s="30">
        <f t="shared" si="2"/>
        <v>4317033</v>
      </c>
      <c r="H34" s="30">
        <f t="shared" si="2"/>
        <v>220866</v>
      </c>
      <c r="I34" s="30">
        <f t="shared" si="2"/>
        <v>4099093</v>
      </c>
      <c r="J34" s="30">
        <f t="shared" si="2"/>
        <v>3722718</v>
      </c>
      <c r="K34" s="30">
        <f t="shared" si="2"/>
        <v>111183</v>
      </c>
      <c r="L34" s="30">
        <f t="shared" si="2"/>
        <v>63650</v>
      </c>
      <c r="M34" s="30">
        <f t="shared" si="2"/>
        <v>19584</v>
      </c>
      <c r="N34" s="30">
        <f t="shared" si="2"/>
        <v>1401788</v>
      </c>
      <c r="O34" s="30">
        <f t="shared" si="2"/>
        <v>2126513</v>
      </c>
      <c r="P34" s="30">
        <f t="shared" si="2"/>
        <v>6205071</v>
      </c>
      <c r="Q34" s="30">
        <f t="shared" si="2"/>
        <v>3398854</v>
      </c>
      <c r="R34" s="30">
        <f t="shared" si="2"/>
        <v>2613041</v>
      </c>
      <c r="S34" s="30">
        <f t="shared" si="2"/>
        <v>0</v>
      </c>
      <c r="T34" s="30">
        <f t="shared" si="2"/>
        <v>190334</v>
      </c>
      <c r="U34" s="30">
        <f t="shared" si="2"/>
        <v>2842</v>
      </c>
      <c r="V34" s="30">
        <f t="shared" si="2"/>
        <v>0</v>
      </c>
      <c r="W34" s="30">
        <f t="shared" si="2"/>
        <v>0</v>
      </c>
      <c r="X34" s="30">
        <f t="shared" si="2"/>
        <v>0</v>
      </c>
      <c r="Y34" s="30">
        <f t="shared" si="2"/>
        <v>188413</v>
      </c>
      <c r="Z34" s="30">
        <f t="shared" si="2"/>
        <v>103617</v>
      </c>
      <c r="AA34" s="30">
        <f t="shared" si="2"/>
        <v>84796</v>
      </c>
      <c r="AB34" s="30">
        <f t="shared" si="2"/>
        <v>0</v>
      </c>
      <c r="AC34" s="30">
        <f t="shared" si="2"/>
        <v>0</v>
      </c>
      <c r="AD34" s="30">
        <f t="shared" si="2"/>
        <v>0</v>
      </c>
      <c r="AE34" s="30">
        <f t="shared" si="2"/>
        <v>0</v>
      </c>
      <c r="AF34" s="30">
        <f t="shared" si="2"/>
        <v>0</v>
      </c>
      <c r="AG34" s="30">
        <f t="shared" si="2"/>
        <v>0</v>
      </c>
      <c r="AH34" s="30">
        <f t="shared" si="2"/>
        <v>0</v>
      </c>
      <c r="AI34" s="30">
        <f t="shared" si="2"/>
        <v>0</v>
      </c>
      <c r="AJ34" s="30">
        <f t="shared" si="2"/>
        <v>4970954</v>
      </c>
      <c r="AK34" s="30">
        <f t="shared" si="2"/>
        <v>1653315</v>
      </c>
      <c r="AL34" s="30">
        <f t="shared" si="2"/>
        <v>53591</v>
      </c>
      <c r="AM34" s="30">
        <f t="shared" si="2"/>
        <v>341520</v>
      </c>
      <c r="AN34" s="30">
        <f t="shared" si="2"/>
        <v>5007623</v>
      </c>
      <c r="AO34" s="30">
        <f t="shared" si="2"/>
        <v>0</v>
      </c>
      <c r="AP34" s="30">
        <f t="shared" si="2"/>
        <v>36570070</v>
      </c>
      <c r="AQ34" s="30">
        <f t="shared" si="2"/>
        <v>0</v>
      </c>
      <c r="AR34" s="30">
        <f t="shared" si="2"/>
        <v>1657907</v>
      </c>
      <c r="AS34" s="31">
        <f t="shared" si="2"/>
        <v>38227977</v>
      </c>
    </row>
    <row r="35" spans="1:45" ht="11.25" customHeight="1" thickBot="1">
      <c r="A35" s="55"/>
      <c r="B35" s="56"/>
      <c r="C35" s="56"/>
      <c r="D35" s="19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3"/>
    </row>
    <row r="36" spans="1:52" s="59" customFormat="1" ht="17.25" customHeight="1">
      <c r="A36" s="57"/>
      <c r="B36" s="57" t="s">
        <v>29</v>
      </c>
      <c r="C36" s="57"/>
      <c r="D36" s="57"/>
      <c r="E36" s="57">
        <v>13</v>
      </c>
      <c r="F36" s="57">
        <v>13</v>
      </c>
      <c r="G36" s="57">
        <v>13</v>
      </c>
      <c r="H36" s="57">
        <v>13</v>
      </c>
      <c r="I36" s="57">
        <v>13</v>
      </c>
      <c r="J36" s="58">
        <v>13</v>
      </c>
      <c r="K36" s="57">
        <v>13</v>
      </c>
      <c r="L36" s="57">
        <v>13</v>
      </c>
      <c r="M36" s="57">
        <v>13</v>
      </c>
      <c r="N36" s="57">
        <v>13</v>
      </c>
      <c r="O36" s="57">
        <v>13</v>
      </c>
      <c r="P36" s="57">
        <v>13</v>
      </c>
      <c r="Q36" s="57">
        <v>13</v>
      </c>
      <c r="R36" s="57">
        <v>13</v>
      </c>
      <c r="S36" s="57">
        <v>13</v>
      </c>
      <c r="T36" s="57">
        <v>13</v>
      </c>
      <c r="U36" s="57">
        <v>13</v>
      </c>
      <c r="V36" s="57">
        <v>13</v>
      </c>
      <c r="W36" s="57">
        <v>13</v>
      </c>
      <c r="X36" s="57">
        <v>13</v>
      </c>
      <c r="Y36" s="57">
        <v>13</v>
      </c>
      <c r="Z36" s="57">
        <v>13</v>
      </c>
      <c r="AA36" s="57">
        <v>13</v>
      </c>
      <c r="AB36" s="57">
        <v>13</v>
      </c>
      <c r="AC36" s="57">
        <v>13</v>
      </c>
      <c r="AD36" s="57">
        <v>13</v>
      </c>
      <c r="AE36" s="57">
        <v>13</v>
      </c>
      <c r="AF36" s="57">
        <v>13</v>
      </c>
      <c r="AG36" s="57">
        <v>13</v>
      </c>
      <c r="AH36" s="57">
        <v>13</v>
      </c>
      <c r="AI36" s="57">
        <v>13</v>
      </c>
      <c r="AJ36" s="57">
        <v>13</v>
      </c>
      <c r="AK36" s="57">
        <v>13</v>
      </c>
      <c r="AL36" s="57">
        <v>13</v>
      </c>
      <c r="AM36" s="57">
        <v>13</v>
      </c>
      <c r="AN36" s="57">
        <v>13</v>
      </c>
      <c r="AO36" s="57">
        <v>13</v>
      </c>
      <c r="AP36" s="57">
        <v>13</v>
      </c>
      <c r="AQ36" s="57">
        <v>13</v>
      </c>
      <c r="AR36" s="57">
        <v>13</v>
      </c>
      <c r="AS36" s="57">
        <v>13</v>
      </c>
      <c r="AT36" s="57"/>
      <c r="AU36" s="57"/>
      <c r="AV36" s="57"/>
      <c r="AW36" s="57"/>
      <c r="AX36" s="57"/>
      <c r="AY36" s="57"/>
      <c r="AZ36" s="57"/>
    </row>
    <row r="37" spans="1:52" s="59" customFormat="1" ht="17.25" customHeight="1">
      <c r="A37" s="57"/>
      <c r="B37" s="57" t="s">
        <v>30</v>
      </c>
      <c r="C37" s="57"/>
      <c r="D37" s="57"/>
      <c r="E37" s="57">
        <v>1</v>
      </c>
      <c r="F37" s="57">
        <v>2</v>
      </c>
      <c r="G37" s="57">
        <v>3</v>
      </c>
      <c r="H37" s="57">
        <v>4</v>
      </c>
      <c r="I37" s="57">
        <v>5</v>
      </c>
      <c r="J37" s="58">
        <v>6</v>
      </c>
      <c r="K37" s="57">
        <v>7</v>
      </c>
      <c r="L37" s="57">
        <v>8</v>
      </c>
      <c r="M37" s="57">
        <v>9</v>
      </c>
      <c r="N37" s="57">
        <v>10</v>
      </c>
      <c r="O37" s="57">
        <v>11</v>
      </c>
      <c r="P37" s="57">
        <v>12</v>
      </c>
      <c r="Q37" s="57">
        <v>13</v>
      </c>
      <c r="R37" s="57">
        <v>14</v>
      </c>
      <c r="S37" s="57">
        <v>15</v>
      </c>
      <c r="T37" s="57">
        <v>16</v>
      </c>
      <c r="U37" s="57">
        <v>17</v>
      </c>
      <c r="V37" s="57">
        <v>18</v>
      </c>
      <c r="W37" s="57">
        <v>19</v>
      </c>
      <c r="X37" s="57">
        <v>20</v>
      </c>
      <c r="Y37" s="57">
        <v>21</v>
      </c>
      <c r="Z37" s="57">
        <v>22</v>
      </c>
      <c r="AA37" s="57">
        <v>23</v>
      </c>
      <c r="AB37" s="57">
        <v>24</v>
      </c>
      <c r="AC37" s="57">
        <v>25</v>
      </c>
      <c r="AD37" s="57">
        <v>26</v>
      </c>
      <c r="AE37" s="57">
        <v>27</v>
      </c>
      <c r="AF37" s="57">
        <v>28</v>
      </c>
      <c r="AG37" s="57">
        <v>29</v>
      </c>
      <c r="AH37" s="57">
        <v>30</v>
      </c>
      <c r="AI37" s="57">
        <v>31</v>
      </c>
      <c r="AJ37" s="57">
        <v>32</v>
      </c>
      <c r="AK37" s="57">
        <v>33</v>
      </c>
      <c r="AL37" s="57">
        <v>34</v>
      </c>
      <c r="AM37" s="57">
        <v>35</v>
      </c>
      <c r="AN37" s="57">
        <v>36</v>
      </c>
      <c r="AO37" s="57">
        <v>37</v>
      </c>
      <c r="AP37" s="57">
        <v>38</v>
      </c>
      <c r="AQ37" s="57">
        <v>39</v>
      </c>
      <c r="AR37" s="57">
        <v>40</v>
      </c>
      <c r="AS37" s="57">
        <v>41</v>
      </c>
      <c r="AT37" s="57"/>
      <c r="AU37" s="57"/>
      <c r="AV37" s="57"/>
      <c r="AW37" s="57"/>
      <c r="AX37" s="57"/>
      <c r="AY37" s="57"/>
      <c r="AZ37" s="57"/>
    </row>
    <row r="38" spans="1:52" s="59" customFormat="1" ht="17.25" customHeight="1">
      <c r="A38" s="57"/>
      <c r="B38" s="57" t="s">
        <v>31</v>
      </c>
      <c r="C38" s="57"/>
      <c r="D38" s="57"/>
      <c r="E38" s="57">
        <v>1</v>
      </c>
      <c r="F38" s="57">
        <v>1</v>
      </c>
      <c r="G38" s="57">
        <v>1</v>
      </c>
      <c r="H38" s="57">
        <v>1</v>
      </c>
      <c r="I38" s="57">
        <v>1</v>
      </c>
      <c r="J38" s="58">
        <v>1</v>
      </c>
      <c r="K38" s="57">
        <v>1</v>
      </c>
      <c r="L38" s="57">
        <v>1</v>
      </c>
      <c r="M38" s="57">
        <v>1</v>
      </c>
      <c r="N38" s="57">
        <v>1</v>
      </c>
      <c r="O38" s="57">
        <v>1</v>
      </c>
      <c r="P38" s="57">
        <v>1</v>
      </c>
      <c r="Q38" s="57">
        <v>1</v>
      </c>
      <c r="R38" s="57">
        <v>1</v>
      </c>
      <c r="S38" s="57">
        <v>1</v>
      </c>
      <c r="T38" s="57">
        <v>1</v>
      </c>
      <c r="U38" s="57">
        <v>1</v>
      </c>
      <c r="V38" s="57">
        <v>1</v>
      </c>
      <c r="W38" s="57">
        <v>1</v>
      </c>
      <c r="X38" s="57">
        <v>1</v>
      </c>
      <c r="Y38" s="57">
        <v>1</v>
      </c>
      <c r="Z38" s="57">
        <v>1</v>
      </c>
      <c r="AA38" s="57">
        <v>1</v>
      </c>
      <c r="AB38" s="57">
        <v>1</v>
      </c>
      <c r="AC38" s="57">
        <v>1</v>
      </c>
      <c r="AD38" s="57">
        <v>1</v>
      </c>
      <c r="AE38" s="57">
        <v>1</v>
      </c>
      <c r="AF38" s="57">
        <v>1</v>
      </c>
      <c r="AG38" s="57">
        <v>1</v>
      </c>
      <c r="AH38" s="57">
        <v>1</v>
      </c>
      <c r="AI38" s="57">
        <v>1</v>
      </c>
      <c r="AJ38" s="57">
        <v>1</v>
      </c>
      <c r="AK38" s="57">
        <v>1</v>
      </c>
      <c r="AL38" s="57">
        <v>1</v>
      </c>
      <c r="AM38" s="57">
        <v>1</v>
      </c>
      <c r="AN38" s="57">
        <v>1</v>
      </c>
      <c r="AO38" s="57">
        <v>1</v>
      </c>
      <c r="AP38" s="57">
        <v>1</v>
      </c>
      <c r="AQ38" s="57">
        <v>1</v>
      </c>
      <c r="AR38" s="57">
        <v>1</v>
      </c>
      <c r="AS38" s="57">
        <v>1</v>
      </c>
      <c r="AT38" s="57"/>
      <c r="AU38" s="57"/>
      <c r="AV38" s="57"/>
      <c r="AW38" s="57"/>
      <c r="AX38" s="57"/>
      <c r="AY38" s="57"/>
      <c r="AZ38" s="57"/>
    </row>
    <row r="39" spans="5:45" ht="17.25" customHeight="1"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</row>
    <row r="40" spans="5:45" ht="17.25" customHeight="1"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</row>
    <row r="41" spans="5:45" ht="17.25" customHeight="1"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</row>
    <row r="42" spans="8:10" ht="17.25" customHeight="1">
      <c r="H42" s="61"/>
      <c r="I42" s="61"/>
      <c r="J42" s="61"/>
    </row>
    <row r="43" ht="17.25" customHeight="1">
      <c r="J43" s="61"/>
    </row>
    <row r="44" ht="17.25" customHeight="1">
      <c r="J44" s="61"/>
    </row>
    <row r="45" ht="17.25" customHeight="1">
      <c r="J45" s="61"/>
    </row>
  </sheetData>
  <sheetProtection/>
  <mergeCells count="1">
    <mergeCell ref="A6:C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2015-03-11T04:25:20Z</cp:lastPrinted>
  <dcterms:created xsi:type="dcterms:W3CDTF">2004-12-29T02:28:16Z</dcterms:created>
  <dcterms:modified xsi:type="dcterms:W3CDTF">2015-03-16T01:12:13Z</dcterms:modified>
  <cp:category/>
  <cp:version/>
  <cp:contentType/>
  <cp:contentStatus/>
</cp:coreProperties>
</file>