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825" windowHeight="9450" activeTab="0"/>
  </bookViews>
  <sheets>
    <sheet name="250215 人件費の内訳" sheetId="1" r:id="rId1"/>
  </sheets>
  <definedNames>
    <definedName name="_xlnm.Print_Area" localSheetId="0">'250215 人件費の内訳'!$A$1:$BC$35</definedName>
    <definedName name="_xlnm.Print_Titles" localSheetId="0">'250215 人件費の内訳'!$A:$D</definedName>
  </definedNames>
  <calcPr fullCalcOnLoad="1"/>
</workbook>
</file>

<file path=xl/sharedStrings.xml><?xml version="1.0" encoding="utf-8"?>
<sst xmlns="http://schemas.openxmlformats.org/spreadsheetml/2006/main" count="130" uniqueCount="116">
  <si>
    <t>田布施町</t>
  </si>
  <si>
    <t>県　　　　計</t>
  </si>
  <si>
    <t>市　　　　計</t>
  </si>
  <si>
    <t>区　　分</t>
  </si>
  <si>
    <t>事業費支弁に係る職員の人件費</t>
  </si>
  <si>
    <t>人件費合計</t>
  </si>
  <si>
    <t>計（ 1 ～ 3 ）</t>
  </si>
  <si>
    <t>(1)補助事業費</t>
  </si>
  <si>
    <t>(2)単独事業費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</si>
  <si>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</si>
  <si>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</si>
  <si>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</si>
  <si>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</si>
  <si>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</si>
  <si>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</si>
  <si>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</si>
  <si>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</si>
  <si>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</si>
  <si>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</si>
  <si>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</si>
  <si>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</si>
  <si>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</si>
  <si>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</si>
  <si>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</si>
  <si>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</si>
  <si>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</si>
  <si>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</si>
  <si>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( 1 ～ 10 )</t>
  </si>
  <si>
    <t xml:space="preserve"> 市町名</t>
  </si>
  <si>
    <t>町　    　計</t>
  </si>
  <si>
    <t>職員に係る</t>
  </si>
  <si>
    <t>第２－１５表　人件費の内訳（15表関係）</t>
  </si>
  <si>
    <t>（単位 千円）</t>
  </si>
  <si>
    <t>表</t>
  </si>
  <si>
    <t>行</t>
  </si>
  <si>
    <t>列</t>
  </si>
  <si>
    <t>特別勤務手当</t>
  </si>
  <si>
    <t>1 普通建設事業費</t>
  </si>
  <si>
    <t>2 災害復旧事業費</t>
  </si>
  <si>
    <t>3 失業対策事業費</t>
  </si>
  <si>
    <t>児童手当</t>
  </si>
  <si>
    <t>議員報酬手当</t>
  </si>
  <si>
    <t>委員等報酬</t>
  </si>
  <si>
    <t>行政委員分</t>
  </si>
  <si>
    <t>(1)</t>
  </si>
  <si>
    <t>附属機関分</t>
  </si>
  <si>
    <t>(2)</t>
  </si>
  <si>
    <t>消防団員分</t>
  </si>
  <si>
    <t>(3)</t>
  </si>
  <si>
    <t>学校医等分</t>
  </si>
  <si>
    <t>(4)</t>
  </si>
  <si>
    <t>(5)</t>
  </si>
  <si>
    <t>非常勤職員</t>
  </si>
  <si>
    <t>その他</t>
  </si>
  <si>
    <t>市町村長等</t>
  </si>
  <si>
    <t>特別職の給与</t>
  </si>
  <si>
    <t>職員給</t>
  </si>
  <si>
    <t>基本給</t>
  </si>
  <si>
    <t>(1)</t>
  </si>
  <si>
    <t>給料</t>
  </si>
  <si>
    <t>(ｱ)</t>
  </si>
  <si>
    <t>扶養手当</t>
  </si>
  <si>
    <t>(ｲ)</t>
  </si>
  <si>
    <t>地域手当</t>
  </si>
  <si>
    <t>(ｳ)</t>
  </si>
  <si>
    <t>(2)</t>
  </si>
  <si>
    <t>その他の手当</t>
  </si>
  <si>
    <t>住居手当</t>
  </si>
  <si>
    <t>(ｲ)</t>
  </si>
  <si>
    <t>通勤手当</t>
  </si>
  <si>
    <t>(ｳ)</t>
  </si>
  <si>
    <t>単身赴任手当</t>
  </si>
  <si>
    <t>特殊勤務手当</t>
  </si>
  <si>
    <t>(ｴ)</t>
  </si>
  <si>
    <t>時間外勤務手当</t>
  </si>
  <si>
    <t>(ｵ)</t>
  </si>
  <si>
    <t>宿日直手当</t>
  </si>
  <si>
    <t>(ｶ)</t>
  </si>
  <si>
    <t>(ｷ)</t>
  </si>
  <si>
    <t>管理職員</t>
  </si>
  <si>
    <t>特別勤務手当</t>
  </si>
  <si>
    <t>(ｸ)</t>
  </si>
  <si>
    <t>休日勤務手当</t>
  </si>
  <si>
    <t>管理職手当</t>
  </si>
  <si>
    <t>(ｹ)</t>
  </si>
  <si>
    <t>期末勤勉手当</t>
  </si>
  <si>
    <t>(ｺ)</t>
  </si>
  <si>
    <t>寒冷地手当</t>
  </si>
  <si>
    <t>(ｻ)</t>
  </si>
  <si>
    <t>夜間勤務手当</t>
  </si>
  <si>
    <t>(ｼ)</t>
  </si>
  <si>
    <t>特地勤務手当</t>
  </si>
  <si>
    <t>(ｽ)</t>
  </si>
  <si>
    <t>義務教育等教員</t>
  </si>
  <si>
    <t>(ｾ)</t>
  </si>
  <si>
    <t>初任給調整手当</t>
  </si>
  <si>
    <t>(ｿ)</t>
  </si>
  <si>
    <t>(ﾀ)</t>
  </si>
  <si>
    <t>指導手当</t>
  </si>
  <si>
    <t>農林漁業普及</t>
  </si>
  <si>
    <t>(ﾁ)</t>
  </si>
  <si>
    <t>臨時職員給与</t>
  </si>
  <si>
    <t>共済組合等</t>
  </si>
  <si>
    <t>負担金</t>
  </si>
  <si>
    <t>地方公務員</t>
  </si>
  <si>
    <t>退職金</t>
  </si>
  <si>
    <t>退職手当</t>
  </si>
  <si>
    <t>退職手当組合</t>
  </si>
  <si>
    <t>恩給及び</t>
  </si>
  <si>
    <t>退職年金</t>
  </si>
  <si>
    <t>災害補償費</t>
  </si>
  <si>
    <t>基金負担金</t>
  </si>
  <si>
    <t>災害補償</t>
  </si>
  <si>
    <t>地方公務員</t>
  </si>
  <si>
    <t>職員互助会</t>
  </si>
  <si>
    <t>補助金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</si>
</sst>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sz val="6"/>
      <name val="ＭＳ Ｐ明朝"/>
      <family val="1"/>
    </font>
    <font>
      <sz val="10"/>
      <color indexed="9"/>
      <name val="ＭＳ ゴシック"/>
      <family val="3"/>
    </font>
    <font>
      <sz val="10"/>
      <color indexed="12"/>
      <name val="ＭＳ ゴシック"/>
      <family val="3"/>
    </font>
    <font>
      <sz val="12"/>
      <name val="ＭＳ Ｐゴシック"/>
      <family val="3"/>
    </font>
    <font>
      <sz val="12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4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5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11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2" fillId="0" borderId="24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5" fillId="0" borderId="2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2" fillId="0" borderId="25" xfId="0" applyFont="1" applyBorder="1" applyAlignment="1">
      <alignment horizontal="centerContinuous" vertical="center"/>
    </xf>
    <xf numFmtId="0" fontId="5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176" fontId="16" fillId="0" borderId="15" xfId="0" applyNumberFormat="1" applyFont="1" applyBorder="1" applyAlignment="1">
      <alignment vertical="center" shrinkToFit="1"/>
    </xf>
    <xf numFmtId="176" fontId="16" fillId="0" borderId="18" xfId="0" applyNumberFormat="1" applyFont="1" applyBorder="1" applyAlignment="1">
      <alignment vertical="center" shrinkToFit="1"/>
    </xf>
    <xf numFmtId="176" fontId="16" fillId="0" borderId="15" xfId="0" applyNumberFormat="1" applyFont="1" applyFill="1" applyBorder="1" applyAlignment="1">
      <alignment vertical="center" shrinkToFit="1"/>
    </xf>
    <xf numFmtId="176" fontId="16" fillId="0" borderId="29" xfId="0" applyNumberFormat="1" applyFont="1" applyBorder="1" applyAlignment="1">
      <alignment vertical="center" shrinkToFit="1"/>
    </xf>
    <xf numFmtId="176" fontId="16" fillId="0" borderId="30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 shrinkToFit="1"/>
    </xf>
    <xf numFmtId="0" fontId="6" fillId="0" borderId="31" xfId="0" applyFont="1" applyBorder="1" applyAlignment="1">
      <alignment vertical="center" shrinkToFit="1"/>
    </xf>
    <xf numFmtId="0" fontId="6" fillId="0" borderId="11" xfId="0" applyFont="1" applyBorder="1" applyAlignment="1">
      <alignment shrinkToFit="1"/>
    </xf>
    <xf numFmtId="0" fontId="6" fillId="0" borderId="24" xfId="0" applyFont="1" applyBorder="1" applyAlignment="1">
      <alignment vertical="center" shrinkToFit="1"/>
    </xf>
    <xf numFmtId="0" fontId="6" fillId="0" borderId="32" xfId="0" applyFont="1" applyBorder="1" applyAlignment="1">
      <alignment vertical="top" shrinkToFit="1"/>
    </xf>
    <xf numFmtId="0" fontId="6" fillId="0" borderId="33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 shrinkToFit="1"/>
    </xf>
    <xf numFmtId="0" fontId="16" fillId="0" borderId="24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4" xfId="0" applyFont="1" applyBorder="1" applyAlignment="1">
      <alignment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5" xfId="0" applyFont="1" applyBorder="1" applyAlignment="1" quotePrefix="1">
      <alignment vertical="center" shrinkToFit="1"/>
    </xf>
    <xf numFmtId="0" fontId="16" fillId="0" borderId="15" xfId="0" applyFont="1" applyBorder="1" applyAlignment="1">
      <alignment vertical="center" shrinkToFit="1"/>
    </xf>
    <xf numFmtId="0" fontId="16" fillId="0" borderId="34" xfId="0" applyFont="1" applyBorder="1" applyAlignment="1">
      <alignment vertical="center" shrinkToFit="1"/>
    </xf>
    <xf numFmtId="0" fontId="16" fillId="0" borderId="16" xfId="0" applyFont="1" applyBorder="1" applyAlignment="1">
      <alignment vertical="center" shrinkToFit="1"/>
    </xf>
    <xf numFmtId="0" fontId="16" fillId="0" borderId="17" xfId="0" applyFont="1" applyBorder="1" applyAlignment="1">
      <alignment vertical="center" shrinkToFit="1"/>
    </xf>
    <xf numFmtId="0" fontId="16" fillId="0" borderId="28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4" xfId="0" applyFont="1" applyBorder="1" applyAlignment="1" quotePrefix="1">
      <alignment vertical="center" shrinkToFit="1"/>
    </xf>
    <xf numFmtId="0" fontId="6" fillId="0" borderId="14" xfId="0" applyFont="1" applyBorder="1" applyAlignment="1">
      <alignment horizontal="distributed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distributed" vertical="center" shrinkToFit="1"/>
    </xf>
    <xf numFmtId="0" fontId="6" fillId="0" borderId="15" xfId="0" applyFont="1" applyBorder="1" applyAlignment="1" quotePrefix="1">
      <alignment horizontal="distributed" vertical="center" shrinkToFit="1"/>
    </xf>
    <xf numFmtId="0" fontId="6" fillId="0" borderId="22" xfId="0" applyFont="1" applyBorder="1" applyAlignment="1">
      <alignment horizontal="distributed" vertical="center" shrinkToFit="1"/>
    </xf>
    <xf numFmtId="0" fontId="16" fillId="0" borderId="14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929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3129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" name="Line 24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3129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1" name="Line 36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3229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4330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2" name="Line 48"/>
        <xdr:cNvSpPr>
          <a:spLocks/>
        </xdr:cNvSpPr>
      </xdr:nvSpPr>
      <xdr:spPr>
        <a:xfrm flipH="1" flipV="1">
          <a:off x="3229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3" name="Line 4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4" name="Line 50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5" name="Line 51"/>
        <xdr:cNvSpPr>
          <a:spLocks/>
        </xdr:cNvSpPr>
      </xdr:nvSpPr>
      <xdr:spPr>
        <a:xfrm flipH="1" flipV="1">
          <a:off x="2229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46" name="Line 52"/>
        <xdr:cNvSpPr>
          <a:spLocks/>
        </xdr:cNvSpPr>
      </xdr:nvSpPr>
      <xdr:spPr>
        <a:xfrm flipH="1" flipV="1">
          <a:off x="3729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47" name="Line 53"/>
        <xdr:cNvSpPr>
          <a:spLocks/>
        </xdr:cNvSpPr>
      </xdr:nvSpPr>
      <xdr:spPr>
        <a:xfrm flipH="1" flipV="1">
          <a:off x="493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5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9" name="Line 5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50" name="Line 57"/>
        <xdr:cNvSpPr>
          <a:spLocks/>
        </xdr:cNvSpPr>
      </xdr:nvSpPr>
      <xdr:spPr>
        <a:xfrm flipH="1" flipV="1">
          <a:off x="3229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1" name="Line 5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2" name="Line 5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3" name="Line 6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4" name="Line 61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55" name="Line 62"/>
        <xdr:cNvSpPr>
          <a:spLocks/>
        </xdr:cNvSpPr>
      </xdr:nvSpPr>
      <xdr:spPr>
        <a:xfrm flipH="1" flipV="1">
          <a:off x="2229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6" name="Line 63"/>
        <xdr:cNvSpPr>
          <a:spLocks/>
        </xdr:cNvSpPr>
      </xdr:nvSpPr>
      <xdr:spPr>
        <a:xfrm flipH="1" flipV="1">
          <a:off x="3729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" name="Line 64"/>
        <xdr:cNvSpPr>
          <a:spLocks/>
        </xdr:cNvSpPr>
      </xdr:nvSpPr>
      <xdr:spPr>
        <a:xfrm flipH="1" flipV="1">
          <a:off x="493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8" name="Line 6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9" name="Line 6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0" name="Line 6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1" name="Line 6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2" name="Line 6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3" name="Line 7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4" name="Line 7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65" name="Line 73"/>
        <xdr:cNvSpPr>
          <a:spLocks/>
        </xdr:cNvSpPr>
      </xdr:nvSpPr>
      <xdr:spPr>
        <a:xfrm flipH="1" flipV="1">
          <a:off x="3229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6" name="Line 74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67" name="Line 75"/>
        <xdr:cNvSpPr>
          <a:spLocks/>
        </xdr:cNvSpPr>
      </xdr:nvSpPr>
      <xdr:spPr>
        <a:xfrm flipH="1" flipV="1">
          <a:off x="2229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68" name="Line 76"/>
        <xdr:cNvSpPr>
          <a:spLocks/>
        </xdr:cNvSpPr>
      </xdr:nvSpPr>
      <xdr:spPr>
        <a:xfrm flipH="1" flipV="1">
          <a:off x="4030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9" name="Line 78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0" name="Line 79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1" name="Line 80"/>
        <xdr:cNvSpPr>
          <a:spLocks/>
        </xdr:cNvSpPr>
      </xdr:nvSpPr>
      <xdr:spPr>
        <a:xfrm flipH="1" flipV="1">
          <a:off x="1629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2" name="Line 8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3" name="Line 8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74" name="Line 84"/>
        <xdr:cNvSpPr>
          <a:spLocks/>
        </xdr:cNvSpPr>
      </xdr:nvSpPr>
      <xdr:spPr>
        <a:xfrm flipH="1" flipV="1">
          <a:off x="2329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75" name="Line 85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76" name="Line 86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77" name="Line 87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78" name="Line 88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9" name="Line 89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80" name="Line 90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1" name="Line 91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92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3" name="Line 93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4" name="Line 94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5" name="Line 95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6" name="Line 96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7" name="Line 97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8" name="Line 98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9" name="Line 99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0" name="Line 100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1" name="Line 101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2" name="Line 102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3" name="Line 103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104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5" name="Line 105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6" name="Line 106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7" name="Line 107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8" name="Line 108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9" name="Line 109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00" name="Line 110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1" name="Line 111"/>
        <xdr:cNvSpPr>
          <a:spLocks/>
        </xdr:cNvSpPr>
      </xdr:nvSpPr>
      <xdr:spPr>
        <a:xfrm flipH="1" flipV="1">
          <a:off x="4030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2" name="Line 11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3" name="Line 113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4" name="Line 11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5" name="Line 11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6" name="Line 11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7" name="Line 11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8" name="Line 11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9" name="Line 11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0" name="Line 12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1" name="Line 12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2" name="Line 12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3" name="Line 123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4" name="Line 12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5" name="Line 12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6" name="Line 12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7" name="Line 12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8" name="Line 12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9" name="Line 12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0" name="Line 13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1" name="Line 13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2" name="Line 13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3" name="Line 133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4" name="Line 13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5" name="Line 13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6" name="Line 13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7" name="Line 13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8" name="Line 13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9" name="Line 13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0" name="Line 14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1" name="Line 14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2" name="Line 14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3" name="Line 143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4" name="Line 14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5" name="Line 14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6" name="Line 14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" name="Line 14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" name="Line 14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" name="Line 14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" name="Line 15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" name="Line 15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" name="Line 15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" name="Line 153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4" name="Line 15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5" name="Line 15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6" name="Line 15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7" name="Line 15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5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9" name="Line 15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0" name="Line 16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1" name="Line 16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2" name="Line 16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3" name="Line 163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4" name="Line 16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5" name="Line 16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6" name="Line 16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7" name="Line 16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8" name="Line 16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9" name="Line 16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0" name="Line 17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1" name="Line 17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2" name="Line 17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3" name="Line 173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4" name="Line 17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5" name="Line 17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6" name="Line 17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67" name="Line 179"/>
        <xdr:cNvSpPr>
          <a:spLocks/>
        </xdr:cNvSpPr>
      </xdr:nvSpPr>
      <xdr:spPr>
        <a:xfrm flipH="1" flipV="1">
          <a:off x="19050" y="504825"/>
          <a:ext cx="1276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G38"/>
  <sheetViews>
    <sheetView tabSelected="1" view="pageBreakPreview" zoomScaleNormal="75" zoomScaleSheetLayoutView="100" zoomScalePageLayoutView="0" workbookViewId="0" topLeftCell="A1">
      <pane xSplit="4" ySplit="7" topLeftCell="E2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25" sqref="I25"/>
    </sheetView>
  </sheetViews>
  <sheetFormatPr defaultColWidth="9.00390625" defaultRowHeight="17.25" customHeight="1"/>
  <cols>
    <col min="1" max="1" width="2.625" style="1" customWidth="1"/>
    <col min="2" max="2" width="0.875" style="1" customWidth="1"/>
    <col min="3" max="3" width="12.625" style="1" customWidth="1"/>
    <col min="4" max="4" width="0.875" style="1" customWidth="1"/>
    <col min="5" max="46" width="13.125" style="0" customWidth="1"/>
    <col min="47" max="47" width="14.375" style="0" customWidth="1"/>
    <col min="48" max="55" width="13.125" style="0" customWidth="1"/>
  </cols>
  <sheetData>
    <row r="1" spans="1:51" s="6" customFormat="1" ht="17.25" customHeight="1">
      <c r="A1" s="2"/>
      <c r="B1" s="2"/>
      <c r="C1" s="2"/>
      <c r="E1" s="44" t="s">
        <v>31</v>
      </c>
      <c r="U1" s="2"/>
      <c r="AM1" s="2"/>
      <c r="AY1" s="2"/>
    </row>
    <row r="2" spans="1:55" s="6" customFormat="1" ht="22.5" customHeight="1" thickBot="1">
      <c r="A2" s="2"/>
      <c r="B2" s="2"/>
      <c r="C2" s="2"/>
      <c r="BC2" s="79" t="s">
        <v>32</v>
      </c>
    </row>
    <row r="3" spans="1:55" s="3" customFormat="1" ht="17.25" customHeight="1">
      <c r="A3" s="53"/>
      <c r="B3" s="9"/>
      <c r="C3" s="54"/>
      <c r="D3" s="8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8"/>
      <c r="AE3" s="8"/>
      <c r="AF3" s="8"/>
      <c r="AG3" s="8"/>
      <c r="AH3" s="8"/>
      <c r="AI3" s="8"/>
      <c r="AJ3" s="10"/>
      <c r="AK3" s="10"/>
      <c r="AL3" s="10"/>
      <c r="AM3" s="10"/>
      <c r="AN3" s="10"/>
      <c r="AO3" s="10"/>
      <c r="AP3" s="8"/>
      <c r="AQ3" s="10"/>
      <c r="AR3" s="10"/>
      <c r="AS3" s="10"/>
      <c r="AT3" s="10"/>
      <c r="AU3" s="10"/>
      <c r="AV3" s="10"/>
      <c r="AW3" s="80" t="s">
        <v>4</v>
      </c>
      <c r="AX3" s="80"/>
      <c r="AY3" s="80"/>
      <c r="AZ3" s="80"/>
      <c r="BA3" s="80"/>
      <c r="BB3" s="80"/>
      <c r="BC3" s="11"/>
    </row>
    <row r="4" spans="1:55" s="70" customFormat="1" ht="17.25" customHeight="1">
      <c r="A4" s="59"/>
      <c r="B4" s="60"/>
      <c r="C4" s="58" t="s">
        <v>3</v>
      </c>
      <c r="D4" s="61"/>
      <c r="E4" s="62">
        <v>1</v>
      </c>
      <c r="F4" s="63">
        <v>2</v>
      </c>
      <c r="G4" s="64" t="s">
        <v>44</v>
      </c>
      <c r="H4" s="64" t="s">
        <v>46</v>
      </c>
      <c r="I4" s="64" t="s">
        <v>48</v>
      </c>
      <c r="J4" s="64" t="s">
        <v>50</v>
      </c>
      <c r="K4" s="64" t="s">
        <v>51</v>
      </c>
      <c r="L4" s="63">
        <v>3</v>
      </c>
      <c r="M4" s="63">
        <v>4</v>
      </c>
      <c r="N4" s="64" t="s">
        <v>58</v>
      </c>
      <c r="O4" s="64" t="s">
        <v>60</v>
      </c>
      <c r="P4" s="64" t="s">
        <v>62</v>
      </c>
      <c r="Q4" s="71" t="s">
        <v>64</v>
      </c>
      <c r="R4" s="64" t="s">
        <v>65</v>
      </c>
      <c r="S4" s="64" t="s">
        <v>60</v>
      </c>
      <c r="T4" s="64" t="s">
        <v>68</v>
      </c>
      <c r="U4" s="64" t="s">
        <v>70</v>
      </c>
      <c r="V4" s="64" t="s">
        <v>73</v>
      </c>
      <c r="W4" s="64" t="s">
        <v>75</v>
      </c>
      <c r="X4" s="64" t="s">
        <v>77</v>
      </c>
      <c r="Y4" s="64" t="s">
        <v>78</v>
      </c>
      <c r="Z4" s="64" t="s">
        <v>81</v>
      </c>
      <c r="AA4" s="64" t="s">
        <v>84</v>
      </c>
      <c r="AB4" s="64" t="s">
        <v>86</v>
      </c>
      <c r="AC4" s="64" t="s">
        <v>88</v>
      </c>
      <c r="AD4" s="71" t="s">
        <v>90</v>
      </c>
      <c r="AE4" s="71" t="s">
        <v>92</v>
      </c>
      <c r="AF4" s="71" t="s">
        <v>94</v>
      </c>
      <c r="AG4" s="71" t="s">
        <v>96</v>
      </c>
      <c r="AH4" s="71" t="s">
        <v>97</v>
      </c>
      <c r="AI4" s="71" t="s">
        <v>100</v>
      </c>
      <c r="AJ4" s="64" t="s">
        <v>48</v>
      </c>
      <c r="AK4" s="63">
        <v>5</v>
      </c>
      <c r="AL4" s="63">
        <v>6</v>
      </c>
      <c r="AM4" s="64" t="s">
        <v>44</v>
      </c>
      <c r="AN4" s="64" t="s">
        <v>65</v>
      </c>
      <c r="AO4" s="63">
        <v>7</v>
      </c>
      <c r="AP4" s="77">
        <v>8</v>
      </c>
      <c r="AQ4" s="64" t="s">
        <v>58</v>
      </c>
      <c r="AR4" s="64" t="s">
        <v>65</v>
      </c>
      <c r="AS4" s="63">
        <v>9</v>
      </c>
      <c r="AT4" s="63">
        <v>10</v>
      </c>
      <c r="AU4" s="65"/>
      <c r="AV4" s="65"/>
      <c r="AW4" s="60"/>
      <c r="AX4" s="61"/>
      <c r="AY4" s="66"/>
      <c r="AZ4" s="67"/>
      <c r="BA4" s="68"/>
      <c r="BB4" s="61"/>
      <c r="BC4" s="69"/>
    </row>
    <row r="5" spans="1:55" s="3" customFormat="1" ht="17.25" customHeight="1">
      <c r="A5" s="55"/>
      <c r="B5" s="13"/>
      <c r="C5" s="13"/>
      <c r="D5" s="12"/>
      <c r="E5" s="52" t="s">
        <v>41</v>
      </c>
      <c r="F5" s="17" t="s">
        <v>42</v>
      </c>
      <c r="G5" s="17" t="s">
        <v>43</v>
      </c>
      <c r="H5" s="17" t="s">
        <v>45</v>
      </c>
      <c r="I5" s="17" t="s">
        <v>47</v>
      </c>
      <c r="J5" s="17" t="s">
        <v>49</v>
      </c>
      <c r="K5" s="17" t="s">
        <v>53</v>
      </c>
      <c r="L5" s="17" t="s">
        <v>54</v>
      </c>
      <c r="M5" s="17" t="s">
        <v>56</v>
      </c>
      <c r="N5" s="17" t="s">
        <v>57</v>
      </c>
      <c r="O5" s="17" t="s">
        <v>59</v>
      </c>
      <c r="P5" s="17" t="s">
        <v>61</v>
      </c>
      <c r="Q5" s="72" t="s">
        <v>63</v>
      </c>
      <c r="R5" s="17" t="s">
        <v>66</v>
      </c>
      <c r="S5" s="17" t="s">
        <v>67</v>
      </c>
      <c r="T5" s="17" t="s">
        <v>69</v>
      </c>
      <c r="U5" s="17" t="s">
        <v>71</v>
      </c>
      <c r="V5" s="17" t="s">
        <v>72</v>
      </c>
      <c r="W5" s="73" t="s">
        <v>74</v>
      </c>
      <c r="X5" s="17" t="s">
        <v>76</v>
      </c>
      <c r="Y5" s="17" t="s">
        <v>79</v>
      </c>
      <c r="Z5" s="17" t="s">
        <v>82</v>
      </c>
      <c r="AA5" s="17" t="s">
        <v>83</v>
      </c>
      <c r="AB5" s="17" t="s">
        <v>85</v>
      </c>
      <c r="AC5" s="17" t="s">
        <v>87</v>
      </c>
      <c r="AD5" s="17" t="s">
        <v>89</v>
      </c>
      <c r="AE5" s="17" t="s">
        <v>91</v>
      </c>
      <c r="AF5" s="73" t="s">
        <v>93</v>
      </c>
      <c r="AG5" s="73" t="s">
        <v>95</v>
      </c>
      <c r="AH5" s="17" t="s">
        <v>99</v>
      </c>
      <c r="AI5" s="74" t="s">
        <v>53</v>
      </c>
      <c r="AJ5" s="17" t="s">
        <v>101</v>
      </c>
      <c r="AK5" s="75" t="s">
        <v>104</v>
      </c>
      <c r="AL5" s="17" t="s">
        <v>105</v>
      </c>
      <c r="AM5" s="17" t="s">
        <v>106</v>
      </c>
      <c r="AN5" s="75" t="s">
        <v>107</v>
      </c>
      <c r="AO5" s="17" t="s">
        <v>108</v>
      </c>
      <c r="AP5" s="72" t="s">
        <v>110</v>
      </c>
      <c r="AQ5" s="17" t="s">
        <v>113</v>
      </c>
      <c r="AR5" s="17" t="s">
        <v>53</v>
      </c>
      <c r="AS5" s="17" t="s">
        <v>114</v>
      </c>
      <c r="AT5" s="17" t="s">
        <v>53</v>
      </c>
      <c r="AU5" s="17" t="s">
        <v>5</v>
      </c>
      <c r="AV5" s="17" t="s">
        <v>30</v>
      </c>
      <c r="AW5" s="83" t="s">
        <v>37</v>
      </c>
      <c r="AX5" s="84"/>
      <c r="AY5" s="85" t="s">
        <v>38</v>
      </c>
      <c r="AZ5" s="84"/>
      <c r="BA5" s="85" t="s">
        <v>39</v>
      </c>
      <c r="BB5" s="84"/>
      <c r="BC5" s="18" t="s">
        <v>6</v>
      </c>
    </row>
    <row r="6" spans="1:55" s="3" customFormat="1" ht="17.25" customHeight="1">
      <c r="A6" s="81" t="s">
        <v>28</v>
      </c>
      <c r="B6" s="82"/>
      <c r="C6" s="82"/>
      <c r="D6" s="12"/>
      <c r="E6" s="13"/>
      <c r="F6" s="14"/>
      <c r="G6" s="14"/>
      <c r="H6" s="14"/>
      <c r="I6" s="14"/>
      <c r="J6" s="14"/>
      <c r="K6" s="17" t="s">
        <v>52</v>
      </c>
      <c r="L6" s="17" t="s">
        <v>55</v>
      </c>
      <c r="M6" s="14"/>
      <c r="N6" s="14"/>
      <c r="O6" s="14"/>
      <c r="P6" s="14"/>
      <c r="Q6" s="12"/>
      <c r="R6" s="14"/>
      <c r="S6" s="14"/>
      <c r="T6" s="14"/>
      <c r="U6" s="14"/>
      <c r="V6" s="14"/>
      <c r="W6" s="14"/>
      <c r="X6" s="14"/>
      <c r="Y6" s="17" t="s">
        <v>80</v>
      </c>
      <c r="Z6" s="14"/>
      <c r="AA6" s="14"/>
      <c r="AB6" s="14"/>
      <c r="AC6" s="14"/>
      <c r="AD6" s="12"/>
      <c r="AE6" s="12"/>
      <c r="AF6" s="72" t="s">
        <v>36</v>
      </c>
      <c r="AG6" s="12"/>
      <c r="AH6" s="72" t="s">
        <v>98</v>
      </c>
      <c r="AI6" s="12"/>
      <c r="AJ6" s="14"/>
      <c r="AK6" s="17" t="s">
        <v>102</v>
      </c>
      <c r="AL6" s="14"/>
      <c r="AM6" s="14"/>
      <c r="AN6" s="17" t="s">
        <v>103</v>
      </c>
      <c r="AO6" s="17" t="s">
        <v>109</v>
      </c>
      <c r="AP6" s="12"/>
      <c r="AQ6" s="17" t="s">
        <v>112</v>
      </c>
      <c r="AR6" s="14"/>
      <c r="AS6" s="17" t="s">
        <v>115</v>
      </c>
      <c r="AT6" s="14"/>
      <c r="AU6" s="73" t="s">
        <v>27</v>
      </c>
      <c r="AV6" s="17" t="s">
        <v>40</v>
      </c>
      <c r="AW6" s="15"/>
      <c r="AX6" s="19"/>
      <c r="AY6" s="16"/>
      <c r="AZ6" s="16"/>
      <c r="BA6" s="19"/>
      <c r="BB6" s="19"/>
      <c r="BC6" s="18"/>
    </row>
    <row r="7" spans="1:55" s="3" customFormat="1" ht="17.25" customHeight="1">
      <c r="A7" s="56"/>
      <c r="B7" s="57"/>
      <c r="C7" s="57"/>
      <c r="D7" s="20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0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0"/>
      <c r="AE7" s="20"/>
      <c r="AF7" s="20"/>
      <c r="AG7" s="20"/>
      <c r="AH7" s="20"/>
      <c r="AI7" s="20"/>
      <c r="AJ7" s="22"/>
      <c r="AK7" s="76" t="s">
        <v>103</v>
      </c>
      <c r="AL7" s="22"/>
      <c r="AM7" s="22"/>
      <c r="AN7" s="22"/>
      <c r="AO7" s="22"/>
      <c r="AP7" s="20"/>
      <c r="AQ7" s="76" t="s">
        <v>111</v>
      </c>
      <c r="AR7" s="22"/>
      <c r="AS7" s="22"/>
      <c r="AT7" s="22"/>
      <c r="AU7" s="22"/>
      <c r="AV7" s="22"/>
      <c r="AW7" s="42" t="s">
        <v>7</v>
      </c>
      <c r="AX7" s="78" t="s">
        <v>8</v>
      </c>
      <c r="AY7" s="78" t="s">
        <v>7</v>
      </c>
      <c r="AZ7" s="43" t="s">
        <v>8</v>
      </c>
      <c r="BA7" s="78" t="s">
        <v>7</v>
      </c>
      <c r="BB7" s="78" t="s">
        <v>8</v>
      </c>
      <c r="BC7" s="23"/>
    </row>
    <row r="8" spans="1:55" s="7" customFormat="1" ht="11.25" customHeight="1">
      <c r="A8" s="24"/>
      <c r="B8" s="25"/>
      <c r="C8" s="26"/>
      <c r="D8" s="27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6"/>
    </row>
    <row r="9" spans="1:55" s="4" customFormat="1" ht="15" customHeight="1">
      <c r="A9" s="37" t="s">
        <v>1</v>
      </c>
      <c r="B9" s="38"/>
      <c r="C9" s="38"/>
      <c r="D9" s="30"/>
      <c r="E9" s="47">
        <f aca="true" t="shared" si="0" ref="E9:BC9">E25+E34</f>
        <v>2380516</v>
      </c>
      <c r="F9" s="47">
        <f t="shared" si="0"/>
        <v>6624696</v>
      </c>
      <c r="G9" s="47">
        <f t="shared" si="0"/>
        <v>299074</v>
      </c>
      <c r="H9" s="47">
        <f t="shared" si="0"/>
        <v>196847</v>
      </c>
      <c r="I9" s="47">
        <f>I25+I34</f>
        <v>476518</v>
      </c>
      <c r="J9" s="47">
        <f t="shared" si="0"/>
        <v>548830</v>
      </c>
      <c r="K9" s="47">
        <f>K25+K34</f>
        <v>5103427</v>
      </c>
      <c r="L9" s="47">
        <f t="shared" si="0"/>
        <v>660089</v>
      </c>
      <c r="M9" s="47">
        <f t="shared" si="0"/>
        <v>65490687</v>
      </c>
      <c r="N9" s="47">
        <f t="shared" si="0"/>
        <v>43456891</v>
      </c>
      <c r="O9" s="47">
        <f t="shared" si="0"/>
        <v>41977509</v>
      </c>
      <c r="P9" s="47">
        <f t="shared" si="0"/>
        <v>1330315</v>
      </c>
      <c r="Q9" s="47">
        <f t="shared" si="0"/>
        <v>149067</v>
      </c>
      <c r="R9" s="47">
        <f t="shared" si="0"/>
        <v>22016458</v>
      </c>
      <c r="S9" s="47">
        <f t="shared" si="0"/>
        <v>821485</v>
      </c>
      <c r="T9" s="47">
        <f t="shared" si="0"/>
        <v>1069153</v>
      </c>
      <c r="U9" s="47">
        <f t="shared" si="0"/>
        <v>10303</v>
      </c>
      <c r="V9" s="47">
        <f t="shared" si="0"/>
        <v>346240</v>
      </c>
      <c r="W9" s="47">
        <f t="shared" si="0"/>
        <v>2778810</v>
      </c>
      <c r="X9" s="47">
        <f t="shared" si="0"/>
        <v>6568</v>
      </c>
      <c r="Y9" s="47">
        <f t="shared" si="0"/>
        <v>21213</v>
      </c>
      <c r="Z9" s="47">
        <f t="shared" si="0"/>
        <v>331769</v>
      </c>
      <c r="AA9" s="47">
        <f t="shared" si="0"/>
        <v>903612</v>
      </c>
      <c r="AB9" s="47">
        <f t="shared" si="0"/>
        <v>15614577</v>
      </c>
      <c r="AC9" s="47">
        <f t="shared" si="0"/>
        <v>0</v>
      </c>
      <c r="AD9" s="47">
        <f t="shared" si="0"/>
        <v>81127</v>
      </c>
      <c r="AE9" s="47">
        <f>AE25+AE34</f>
        <v>2522</v>
      </c>
      <c r="AF9" s="47">
        <f t="shared" si="0"/>
        <v>3398</v>
      </c>
      <c r="AG9" s="47">
        <f t="shared" si="0"/>
        <v>9862</v>
      </c>
      <c r="AH9" s="47">
        <f>AH25+AH34</f>
        <v>0</v>
      </c>
      <c r="AI9" s="47">
        <f>AI25+AI34</f>
        <v>15819</v>
      </c>
      <c r="AJ9" s="47">
        <f t="shared" si="0"/>
        <v>17338</v>
      </c>
      <c r="AK9" s="47">
        <f t="shared" si="0"/>
        <v>15415912</v>
      </c>
      <c r="AL9" s="47">
        <f t="shared" si="0"/>
        <v>12098232</v>
      </c>
      <c r="AM9" s="47">
        <f t="shared" si="0"/>
        <v>11416485</v>
      </c>
      <c r="AN9" s="47">
        <f t="shared" si="0"/>
        <v>681747</v>
      </c>
      <c r="AO9" s="47">
        <f t="shared" si="0"/>
        <v>18770</v>
      </c>
      <c r="AP9" s="47">
        <f t="shared" si="0"/>
        <v>114416</v>
      </c>
      <c r="AQ9" s="47">
        <f t="shared" si="0"/>
        <v>91300</v>
      </c>
      <c r="AR9" s="47">
        <f t="shared" si="0"/>
        <v>23116</v>
      </c>
      <c r="AS9" s="47">
        <f t="shared" si="0"/>
        <v>59904</v>
      </c>
      <c r="AT9" s="47">
        <f t="shared" si="0"/>
        <v>732201</v>
      </c>
      <c r="AU9" s="47">
        <f t="shared" si="0"/>
        <v>103595423</v>
      </c>
      <c r="AV9" s="47">
        <f>AV25+AV34</f>
        <v>886484</v>
      </c>
      <c r="AW9" s="47">
        <f t="shared" si="0"/>
        <v>495988</v>
      </c>
      <c r="AX9" s="47">
        <f t="shared" si="0"/>
        <v>2059355</v>
      </c>
      <c r="AY9" s="47">
        <f t="shared" si="0"/>
        <v>59203</v>
      </c>
      <c r="AZ9" s="47">
        <f t="shared" si="0"/>
        <v>131192</v>
      </c>
      <c r="BA9" s="47">
        <f t="shared" si="0"/>
        <v>0</v>
      </c>
      <c r="BB9" s="47">
        <f t="shared" si="0"/>
        <v>0</v>
      </c>
      <c r="BC9" s="48">
        <f t="shared" si="0"/>
        <v>2745738</v>
      </c>
    </row>
    <row r="10" spans="1:55" s="4" customFormat="1" ht="11.25" customHeight="1">
      <c r="A10" s="31"/>
      <c r="B10" s="2"/>
      <c r="C10" s="2"/>
      <c r="D10" s="32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8"/>
    </row>
    <row r="11" spans="1:55" s="4" customFormat="1" ht="22.5" customHeight="1">
      <c r="A11" s="31">
        <v>1</v>
      </c>
      <c r="B11" s="2"/>
      <c r="C11" s="33" t="s">
        <v>9</v>
      </c>
      <c r="D11" s="32"/>
      <c r="E11" s="47">
        <v>297143</v>
      </c>
      <c r="F11" s="47">
        <v>2031578</v>
      </c>
      <c r="G11" s="47">
        <v>27314</v>
      </c>
      <c r="H11" s="47">
        <v>28018</v>
      </c>
      <c r="I11" s="47">
        <v>72388</v>
      </c>
      <c r="J11" s="47">
        <v>78421</v>
      </c>
      <c r="K11" s="47">
        <v>1825437</v>
      </c>
      <c r="L11" s="47">
        <v>62338</v>
      </c>
      <c r="M11" s="47">
        <v>13067917</v>
      </c>
      <c r="N11" s="47">
        <v>8290472</v>
      </c>
      <c r="O11" s="47">
        <v>8012342</v>
      </c>
      <c r="P11" s="47">
        <v>272619</v>
      </c>
      <c r="Q11" s="47">
        <v>5511</v>
      </c>
      <c r="R11" s="47">
        <v>4777445</v>
      </c>
      <c r="S11" s="47">
        <v>206742</v>
      </c>
      <c r="T11" s="47">
        <v>303274</v>
      </c>
      <c r="U11" s="47">
        <v>5892</v>
      </c>
      <c r="V11" s="47">
        <v>112674</v>
      </c>
      <c r="W11" s="47">
        <v>665171</v>
      </c>
      <c r="X11" s="47">
        <v>3164</v>
      </c>
      <c r="Y11" s="47">
        <v>11022</v>
      </c>
      <c r="Z11" s="47">
        <v>95024</v>
      </c>
      <c r="AA11" s="47">
        <v>160944</v>
      </c>
      <c r="AB11" s="47">
        <v>3190217</v>
      </c>
      <c r="AC11" s="47">
        <v>0</v>
      </c>
      <c r="AD11" s="47">
        <v>19451</v>
      </c>
      <c r="AE11" s="47">
        <v>0</v>
      </c>
      <c r="AF11" s="47">
        <v>3398</v>
      </c>
      <c r="AG11" s="47">
        <v>0</v>
      </c>
      <c r="AH11" s="47">
        <v>0</v>
      </c>
      <c r="AI11" s="47">
        <v>472</v>
      </c>
      <c r="AJ11" s="47">
        <v>0</v>
      </c>
      <c r="AK11" s="47">
        <v>3030963</v>
      </c>
      <c r="AL11" s="47">
        <v>1958493</v>
      </c>
      <c r="AM11" s="47">
        <v>1958493</v>
      </c>
      <c r="AN11" s="47">
        <v>0</v>
      </c>
      <c r="AO11" s="47">
        <v>4745</v>
      </c>
      <c r="AP11" s="47">
        <v>26654</v>
      </c>
      <c r="AQ11" s="47">
        <v>18103</v>
      </c>
      <c r="AR11" s="47">
        <v>8551</v>
      </c>
      <c r="AS11" s="47">
        <v>16546</v>
      </c>
      <c r="AT11" s="47">
        <v>291893</v>
      </c>
      <c r="AU11" s="47">
        <v>20788270</v>
      </c>
      <c r="AV11" s="47">
        <v>162035</v>
      </c>
      <c r="AW11" s="47">
        <v>90418</v>
      </c>
      <c r="AX11" s="47">
        <v>507813</v>
      </c>
      <c r="AY11" s="47">
        <v>7001</v>
      </c>
      <c r="AZ11" s="47">
        <v>0</v>
      </c>
      <c r="BA11" s="47">
        <v>0</v>
      </c>
      <c r="BB11" s="47">
        <v>0</v>
      </c>
      <c r="BC11" s="48">
        <v>605232</v>
      </c>
    </row>
    <row r="12" spans="1:55" s="4" customFormat="1" ht="22.5" customHeight="1">
      <c r="A12" s="31">
        <v>2</v>
      </c>
      <c r="B12" s="2"/>
      <c r="C12" s="33" t="s">
        <v>10</v>
      </c>
      <c r="D12" s="32"/>
      <c r="E12" s="47">
        <v>207133</v>
      </c>
      <c r="F12" s="47">
        <v>658718</v>
      </c>
      <c r="G12" s="47">
        <v>19890</v>
      </c>
      <c r="H12" s="47">
        <v>10576</v>
      </c>
      <c r="I12" s="47">
        <v>24873</v>
      </c>
      <c r="J12" s="47">
        <v>53703</v>
      </c>
      <c r="K12" s="47">
        <v>549676</v>
      </c>
      <c r="L12" s="47">
        <v>45060</v>
      </c>
      <c r="M12" s="47">
        <v>5846252</v>
      </c>
      <c r="N12" s="47">
        <v>3806169</v>
      </c>
      <c r="O12" s="47">
        <v>3686888</v>
      </c>
      <c r="P12" s="47">
        <v>119281</v>
      </c>
      <c r="Q12" s="47">
        <v>0</v>
      </c>
      <c r="R12" s="47">
        <v>2040083</v>
      </c>
      <c r="S12" s="47">
        <v>78629</v>
      </c>
      <c r="T12" s="47">
        <v>94039</v>
      </c>
      <c r="U12" s="47">
        <v>0</v>
      </c>
      <c r="V12" s="47">
        <v>29092</v>
      </c>
      <c r="W12" s="47">
        <v>341396</v>
      </c>
      <c r="X12" s="47">
        <v>0</v>
      </c>
      <c r="Y12" s="47">
        <v>4682</v>
      </c>
      <c r="Z12" s="47">
        <v>28622</v>
      </c>
      <c r="AA12" s="47">
        <v>110729</v>
      </c>
      <c r="AB12" s="47">
        <v>1348476</v>
      </c>
      <c r="AC12" s="47">
        <v>0</v>
      </c>
      <c r="AD12" s="47">
        <v>4418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1398340</v>
      </c>
      <c r="AL12" s="47">
        <v>1131151</v>
      </c>
      <c r="AM12" s="47">
        <v>1131151</v>
      </c>
      <c r="AN12" s="47">
        <v>0</v>
      </c>
      <c r="AO12" s="47">
        <v>2322</v>
      </c>
      <c r="AP12" s="47">
        <v>8873</v>
      </c>
      <c r="AQ12" s="47">
        <v>8663</v>
      </c>
      <c r="AR12" s="47">
        <v>210</v>
      </c>
      <c r="AS12" s="47">
        <v>8779</v>
      </c>
      <c r="AT12" s="47">
        <v>15378</v>
      </c>
      <c r="AU12" s="47">
        <v>9322006</v>
      </c>
      <c r="AV12" s="47">
        <v>74590</v>
      </c>
      <c r="AW12" s="47">
        <v>110303</v>
      </c>
      <c r="AX12" s="47">
        <v>98683</v>
      </c>
      <c r="AY12" s="47">
        <v>282</v>
      </c>
      <c r="AZ12" s="47">
        <v>243</v>
      </c>
      <c r="BA12" s="47">
        <v>0</v>
      </c>
      <c r="BB12" s="47">
        <v>0</v>
      </c>
      <c r="BC12" s="48">
        <v>209511</v>
      </c>
    </row>
    <row r="13" spans="1:55" s="4" customFormat="1" ht="22.5" customHeight="1">
      <c r="A13" s="31">
        <v>3</v>
      </c>
      <c r="B13" s="2"/>
      <c r="C13" s="33" t="s">
        <v>11</v>
      </c>
      <c r="D13" s="32"/>
      <c r="E13" s="47">
        <v>238592</v>
      </c>
      <c r="F13" s="47">
        <v>677558</v>
      </c>
      <c r="G13" s="47">
        <v>33286</v>
      </c>
      <c r="H13" s="47">
        <v>35363</v>
      </c>
      <c r="I13" s="47">
        <v>47732</v>
      </c>
      <c r="J13" s="47">
        <v>54688</v>
      </c>
      <c r="K13" s="47">
        <v>506489</v>
      </c>
      <c r="L13" s="47">
        <v>43603</v>
      </c>
      <c r="M13" s="47">
        <v>8894803</v>
      </c>
      <c r="N13" s="47">
        <v>5878725</v>
      </c>
      <c r="O13" s="47">
        <v>5694474</v>
      </c>
      <c r="P13" s="47">
        <v>184251</v>
      </c>
      <c r="Q13" s="47">
        <v>0</v>
      </c>
      <c r="R13" s="47">
        <v>3016078</v>
      </c>
      <c r="S13" s="47">
        <v>125655</v>
      </c>
      <c r="T13" s="47">
        <v>166840</v>
      </c>
      <c r="U13" s="47">
        <v>0</v>
      </c>
      <c r="V13" s="47">
        <v>81197</v>
      </c>
      <c r="W13" s="47">
        <v>345378</v>
      </c>
      <c r="X13" s="47">
        <v>0</v>
      </c>
      <c r="Y13" s="47">
        <v>424</v>
      </c>
      <c r="Z13" s="47">
        <v>59047</v>
      </c>
      <c r="AA13" s="47">
        <v>129209</v>
      </c>
      <c r="AB13" s="47">
        <v>2084443</v>
      </c>
      <c r="AC13" s="47">
        <v>0</v>
      </c>
      <c r="AD13" s="47">
        <v>23885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2022002</v>
      </c>
      <c r="AL13" s="47">
        <v>1283858</v>
      </c>
      <c r="AM13" s="47">
        <v>1283858</v>
      </c>
      <c r="AN13" s="47">
        <v>0</v>
      </c>
      <c r="AO13" s="47">
        <v>7263</v>
      </c>
      <c r="AP13" s="47">
        <v>13755</v>
      </c>
      <c r="AQ13" s="47">
        <v>12685</v>
      </c>
      <c r="AR13" s="47">
        <v>1070</v>
      </c>
      <c r="AS13" s="47">
        <v>4744</v>
      </c>
      <c r="AT13" s="47">
        <v>116451</v>
      </c>
      <c r="AU13" s="47">
        <v>13302629</v>
      </c>
      <c r="AV13" s="47">
        <v>138945</v>
      </c>
      <c r="AW13" s="47">
        <v>37035</v>
      </c>
      <c r="AX13" s="47">
        <v>336121</v>
      </c>
      <c r="AY13" s="47">
        <v>25045</v>
      </c>
      <c r="AZ13" s="47">
        <v>2209</v>
      </c>
      <c r="BA13" s="47">
        <v>0</v>
      </c>
      <c r="BB13" s="47">
        <v>0</v>
      </c>
      <c r="BC13" s="48">
        <v>400410</v>
      </c>
    </row>
    <row r="14" spans="1:55" s="4" customFormat="1" ht="22.5" customHeight="1">
      <c r="A14" s="31">
        <v>4</v>
      </c>
      <c r="B14" s="2"/>
      <c r="C14" s="33" t="s">
        <v>12</v>
      </c>
      <c r="D14" s="32"/>
      <c r="E14" s="47">
        <v>128686</v>
      </c>
      <c r="F14" s="47">
        <v>293940</v>
      </c>
      <c r="G14" s="47">
        <v>22478</v>
      </c>
      <c r="H14" s="47">
        <v>12415</v>
      </c>
      <c r="I14" s="47">
        <v>83291</v>
      </c>
      <c r="J14" s="47">
        <v>29040</v>
      </c>
      <c r="K14" s="47">
        <v>146716</v>
      </c>
      <c r="L14" s="47">
        <v>36602</v>
      </c>
      <c r="M14" s="47">
        <v>3914851</v>
      </c>
      <c r="N14" s="47">
        <v>2603314</v>
      </c>
      <c r="O14" s="47">
        <v>2521286</v>
      </c>
      <c r="P14" s="47">
        <v>81259</v>
      </c>
      <c r="Q14" s="47">
        <v>769</v>
      </c>
      <c r="R14" s="47">
        <v>1311537</v>
      </c>
      <c r="S14" s="47">
        <v>34673</v>
      </c>
      <c r="T14" s="47">
        <v>61748</v>
      </c>
      <c r="U14" s="47">
        <v>463</v>
      </c>
      <c r="V14" s="47">
        <v>16806</v>
      </c>
      <c r="W14" s="47">
        <v>185695</v>
      </c>
      <c r="X14" s="47">
        <v>265</v>
      </c>
      <c r="Y14" s="47">
        <v>542</v>
      </c>
      <c r="Z14" s="47">
        <v>0</v>
      </c>
      <c r="AA14" s="47">
        <v>58053</v>
      </c>
      <c r="AB14" s="47">
        <v>940264</v>
      </c>
      <c r="AC14" s="47">
        <v>0</v>
      </c>
      <c r="AD14" s="47">
        <v>4330</v>
      </c>
      <c r="AE14" s="47">
        <v>1409</v>
      </c>
      <c r="AF14" s="47">
        <v>0</v>
      </c>
      <c r="AG14" s="47">
        <v>0</v>
      </c>
      <c r="AH14" s="47">
        <v>0</v>
      </c>
      <c r="AI14" s="47">
        <v>7289</v>
      </c>
      <c r="AJ14" s="47">
        <v>0</v>
      </c>
      <c r="AK14" s="47">
        <v>912471</v>
      </c>
      <c r="AL14" s="47">
        <v>733687</v>
      </c>
      <c r="AM14" s="47">
        <v>733687</v>
      </c>
      <c r="AN14" s="47">
        <v>0</v>
      </c>
      <c r="AO14" s="47">
        <v>462</v>
      </c>
      <c r="AP14" s="47">
        <v>5276</v>
      </c>
      <c r="AQ14" s="47">
        <v>5048</v>
      </c>
      <c r="AR14" s="47">
        <v>228</v>
      </c>
      <c r="AS14" s="47">
        <v>5102</v>
      </c>
      <c r="AT14" s="47">
        <v>0</v>
      </c>
      <c r="AU14" s="47">
        <v>6031077</v>
      </c>
      <c r="AV14" s="47">
        <v>50990</v>
      </c>
      <c r="AW14" s="47">
        <v>10680</v>
      </c>
      <c r="AX14" s="47">
        <v>148655</v>
      </c>
      <c r="AY14" s="47">
        <v>19099</v>
      </c>
      <c r="AZ14" s="47">
        <v>93246</v>
      </c>
      <c r="BA14" s="47">
        <v>0</v>
      </c>
      <c r="BB14" s="47">
        <v>0</v>
      </c>
      <c r="BC14" s="48">
        <v>271680</v>
      </c>
    </row>
    <row r="15" spans="1:55" s="4" customFormat="1" ht="22.5" customHeight="1">
      <c r="A15" s="31">
        <v>5</v>
      </c>
      <c r="B15" s="2"/>
      <c r="C15" s="33" t="s">
        <v>13</v>
      </c>
      <c r="D15" s="32"/>
      <c r="E15" s="47">
        <v>163943</v>
      </c>
      <c r="F15" s="47">
        <v>420952</v>
      </c>
      <c r="G15" s="47">
        <v>19315</v>
      </c>
      <c r="H15" s="47">
        <v>10718</v>
      </c>
      <c r="I15" s="47">
        <v>13922</v>
      </c>
      <c r="J15" s="47">
        <v>23352</v>
      </c>
      <c r="K15" s="47">
        <v>353645</v>
      </c>
      <c r="L15" s="49">
        <v>43938</v>
      </c>
      <c r="M15" s="47">
        <v>4255804</v>
      </c>
      <c r="N15" s="47">
        <v>2837633</v>
      </c>
      <c r="O15" s="47">
        <v>2750450</v>
      </c>
      <c r="P15" s="47">
        <v>86426</v>
      </c>
      <c r="Q15" s="47">
        <v>757</v>
      </c>
      <c r="R15" s="47">
        <v>1418171</v>
      </c>
      <c r="S15" s="47">
        <v>59584</v>
      </c>
      <c r="T15" s="47">
        <v>42687</v>
      </c>
      <c r="U15" s="47">
        <v>981</v>
      </c>
      <c r="V15" s="47">
        <v>21218</v>
      </c>
      <c r="W15" s="47">
        <v>228872</v>
      </c>
      <c r="X15" s="47">
        <v>0</v>
      </c>
      <c r="Y15" s="47">
        <v>0</v>
      </c>
      <c r="Z15" s="47">
        <v>19763</v>
      </c>
      <c r="AA15" s="47">
        <v>41459</v>
      </c>
      <c r="AB15" s="47">
        <v>995549</v>
      </c>
      <c r="AC15" s="47">
        <v>0</v>
      </c>
      <c r="AD15" s="47">
        <v>8058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994429</v>
      </c>
      <c r="AL15" s="47">
        <v>1044660</v>
      </c>
      <c r="AM15" s="47">
        <v>1044660</v>
      </c>
      <c r="AN15" s="47">
        <v>0</v>
      </c>
      <c r="AO15" s="47">
        <v>1736</v>
      </c>
      <c r="AP15" s="47">
        <v>8594</v>
      </c>
      <c r="AQ15" s="47">
        <v>6691</v>
      </c>
      <c r="AR15" s="47">
        <v>1903</v>
      </c>
      <c r="AS15" s="47">
        <v>0</v>
      </c>
      <c r="AT15" s="47">
        <v>12449</v>
      </c>
      <c r="AU15" s="47">
        <v>6946505</v>
      </c>
      <c r="AV15" s="47">
        <v>46685</v>
      </c>
      <c r="AW15" s="47">
        <v>0</v>
      </c>
      <c r="AX15" s="47">
        <v>38221</v>
      </c>
      <c r="AY15" s="47">
        <v>0</v>
      </c>
      <c r="AZ15" s="47">
        <v>0</v>
      </c>
      <c r="BA15" s="47">
        <v>0</v>
      </c>
      <c r="BB15" s="47">
        <v>0</v>
      </c>
      <c r="BC15" s="48">
        <v>38221</v>
      </c>
    </row>
    <row r="16" spans="1:59" s="4" customFormat="1" ht="22.5" customHeight="1">
      <c r="A16" s="31">
        <v>6</v>
      </c>
      <c r="B16" s="2"/>
      <c r="C16" s="33" t="s">
        <v>14</v>
      </c>
      <c r="D16" s="32"/>
      <c r="E16" s="47">
        <v>120056</v>
      </c>
      <c r="F16" s="47">
        <v>202883</v>
      </c>
      <c r="G16" s="47">
        <v>16238</v>
      </c>
      <c r="H16" s="47">
        <v>6538</v>
      </c>
      <c r="I16" s="47">
        <v>12364</v>
      </c>
      <c r="J16" s="47">
        <v>32825</v>
      </c>
      <c r="K16" s="47">
        <v>134918</v>
      </c>
      <c r="L16" s="47">
        <v>34392</v>
      </c>
      <c r="M16" s="47">
        <v>1877480</v>
      </c>
      <c r="N16" s="47">
        <v>1263383</v>
      </c>
      <c r="O16" s="47">
        <v>1230753</v>
      </c>
      <c r="P16" s="47">
        <v>32630</v>
      </c>
      <c r="Q16" s="47">
        <v>0</v>
      </c>
      <c r="R16" s="47">
        <v>614097</v>
      </c>
      <c r="S16" s="47">
        <v>28905</v>
      </c>
      <c r="T16" s="47">
        <v>15792</v>
      </c>
      <c r="U16" s="47">
        <v>0</v>
      </c>
      <c r="V16" s="47">
        <v>9818</v>
      </c>
      <c r="W16" s="47">
        <v>66010</v>
      </c>
      <c r="X16" s="47">
        <v>0</v>
      </c>
      <c r="Y16" s="47">
        <v>361</v>
      </c>
      <c r="Z16" s="47">
        <v>13799</v>
      </c>
      <c r="AA16" s="47">
        <v>37821</v>
      </c>
      <c r="AB16" s="47">
        <v>438211</v>
      </c>
      <c r="AC16" s="47">
        <v>0</v>
      </c>
      <c r="AD16" s="47">
        <v>3380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475535</v>
      </c>
      <c r="AL16" s="47">
        <v>252902</v>
      </c>
      <c r="AM16" s="47">
        <v>252902</v>
      </c>
      <c r="AN16" s="47">
        <v>0</v>
      </c>
      <c r="AO16" s="47">
        <v>0</v>
      </c>
      <c r="AP16" s="47">
        <v>2824</v>
      </c>
      <c r="AQ16" s="47">
        <v>2815</v>
      </c>
      <c r="AR16" s="47">
        <v>9</v>
      </c>
      <c r="AS16" s="47">
        <v>4392</v>
      </c>
      <c r="AT16" s="47">
        <v>10342</v>
      </c>
      <c r="AU16" s="47">
        <v>2980806</v>
      </c>
      <c r="AV16" s="47">
        <v>31890</v>
      </c>
      <c r="AW16" s="47">
        <v>0</v>
      </c>
      <c r="AX16" s="47">
        <v>200686</v>
      </c>
      <c r="AY16" s="47">
        <v>0</v>
      </c>
      <c r="AZ16" s="47">
        <v>0</v>
      </c>
      <c r="BA16" s="47">
        <v>0</v>
      </c>
      <c r="BB16" s="47">
        <v>0</v>
      </c>
      <c r="BC16" s="48">
        <v>200686</v>
      </c>
      <c r="BG16" s="5"/>
    </row>
    <row r="17" spans="1:55" s="4" customFormat="1" ht="22.5" customHeight="1">
      <c r="A17" s="31">
        <v>7</v>
      </c>
      <c r="B17" s="2"/>
      <c r="C17" s="33" t="s">
        <v>15</v>
      </c>
      <c r="D17" s="32"/>
      <c r="E17" s="47">
        <v>220823</v>
      </c>
      <c r="F17" s="47">
        <v>692491</v>
      </c>
      <c r="G17" s="47">
        <v>26671</v>
      </c>
      <c r="H17" s="47">
        <v>20396</v>
      </c>
      <c r="I17" s="47">
        <v>52323</v>
      </c>
      <c r="J17" s="47">
        <v>54822</v>
      </c>
      <c r="K17" s="47">
        <v>538279</v>
      </c>
      <c r="L17" s="47">
        <v>37525</v>
      </c>
      <c r="M17" s="47">
        <v>6651382</v>
      </c>
      <c r="N17" s="47">
        <v>4460262</v>
      </c>
      <c r="O17" s="47">
        <v>4321983</v>
      </c>
      <c r="P17" s="47">
        <v>138279</v>
      </c>
      <c r="Q17" s="47">
        <v>0</v>
      </c>
      <c r="R17" s="47">
        <v>2173782</v>
      </c>
      <c r="S17" s="47">
        <v>81041</v>
      </c>
      <c r="T17" s="47">
        <v>119002</v>
      </c>
      <c r="U17" s="47">
        <v>174</v>
      </c>
      <c r="V17" s="47">
        <v>32799</v>
      </c>
      <c r="W17" s="47">
        <v>248815</v>
      </c>
      <c r="X17" s="47">
        <v>754</v>
      </c>
      <c r="Y17" s="47">
        <v>0</v>
      </c>
      <c r="Z17" s="47">
        <v>19101</v>
      </c>
      <c r="AA17" s="47">
        <v>93963</v>
      </c>
      <c r="AB17" s="47">
        <v>1573202</v>
      </c>
      <c r="AC17" s="47">
        <v>0</v>
      </c>
      <c r="AD17" s="47">
        <v>0</v>
      </c>
      <c r="AE17" s="47">
        <v>0</v>
      </c>
      <c r="AF17" s="47">
        <v>0</v>
      </c>
      <c r="AG17" s="47">
        <v>4931</v>
      </c>
      <c r="AH17" s="47">
        <v>0</v>
      </c>
      <c r="AI17" s="47">
        <v>0</v>
      </c>
      <c r="AJ17" s="47">
        <v>17338</v>
      </c>
      <c r="AK17" s="47">
        <v>1550945</v>
      </c>
      <c r="AL17" s="47">
        <v>1199211</v>
      </c>
      <c r="AM17" s="47">
        <v>1199211</v>
      </c>
      <c r="AN17" s="47">
        <v>0</v>
      </c>
      <c r="AO17" s="47">
        <v>0</v>
      </c>
      <c r="AP17" s="47">
        <v>16666</v>
      </c>
      <c r="AQ17" s="47">
        <v>9747</v>
      </c>
      <c r="AR17" s="47">
        <v>6919</v>
      </c>
      <c r="AS17" s="47">
        <v>1344</v>
      </c>
      <c r="AT17" s="47">
        <v>107611</v>
      </c>
      <c r="AU17" s="47">
        <v>10477998</v>
      </c>
      <c r="AV17" s="47">
        <v>91260</v>
      </c>
      <c r="AW17" s="47">
        <v>21526</v>
      </c>
      <c r="AX17" s="47">
        <v>118120</v>
      </c>
      <c r="AY17" s="47">
        <v>454</v>
      </c>
      <c r="AZ17" s="47">
        <v>2851</v>
      </c>
      <c r="BA17" s="47">
        <v>0</v>
      </c>
      <c r="BB17" s="47">
        <v>0</v>
      </c>
      <c r="BC17" s="48">
        <v>142951</v>
      </c>
    </row>
    <row r="18" spans="1:55" s="4" customFormat="1" ht="22.5" customHeight="1">
      <c r="A18" s="31">
        <v>8</v>
      </c>
      <c r="B18" s="2"/>
      <c r="C18" s="33" t="s">
        <v>16</v>
      </c>
      <c r="D18" s="32"/>
      <c r="E18" s="47">
        <v>110303</v>
      </c>
      <c r="F18" s="47">
        <v>98017</v>
      </c>
      <c r="G18" s="47">
        <v>17340</v>
      </c>
      <c r="H18" s="47">
        <v>6301</v>
      </c>
      <c r="I18" s="47">
        <v>18668</v>
      </c>
      <c r="J18" s="47">
        <v>30909</v>
      </c>
      <c r="K18" s="47">
        <v>24799</v>
      </c>
      <c r="L18" s="47">
        <v>31346</v>
      </c>
      <c r="M18" s="47">
        <v>2092795</v>
      </c>
      <c r="N18" s="47">
        <v>1421985</v>
      </c>
      <c r="O18" s="47">
        <v>1384838</v>
      </c>
      <c r="P18" s="47">
        <v>37147</v>
      </c>
      <c r="Q18" s="47">
        <v>0</v>
      </c>
      <c r="R18" s="47">
        <v>670810</v>
      </c>
      <c r="S18" s="47">
        <v>24400</v>
      </c>
      <c r="T18" s="47">
        <v>25921</v>
      </c>
      <c r="U18" s="47">
        <v>276</v>
      </c>
      <c r="V18" s="47">
        <v>3004</v>
      </c>
      <c r="W18" s="47">
        <v>102453</v>
      </c>
      <c r="X18" s="47">
        <v>0</v>
      </c>
      <c r="Y18" s="47">
        <v>84</v>
      </c>
      <c r="Z18" s="47">
        <v>356</v>
      </c>
      <c r="AA18" s="47">
        <v>24918</v>
      </c>
      <c r="AB18" s="47">
        <v>489398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472767</v>
      </c>
      <c r="AL18" s="47">
        <v>407350</v>
      </c>
      <c r="AM18" s="47">
        <v>407350</v>
      </c>
      <c r="AN18" s="47">
        <v>0</v>
      </c>
      <c r="AO18" s="47">
        <v>1450</v>
      </c>
      <c r="AP18" s="47">
        <v>2767</v>
      </c>
      <c r="AQ18" s="47">
        <v>2767</v>
      </c>
      <c r="AR18" s="47">
        <v>0</v>
      </c>
      <c r="AS18" s="47">
        <v>3022</v>
      </c>
      <c r="AT18" s="47">
        <v>64250</v>
      </c>
      <c r="AU18" s="47">
        <v>3284067</v>
      </c>
      <c r="AV18" s="47">
        <v>22465</v>
      </c>
      <c r="AW18" s="47">
        <v>1442</v>
      </c>
      <c r="AX18" s="47">
        <v>96542</v>
      </c>
      <c r="AY18" s="47">
        <v>0</v>
      </c>
      <c r="AZ18" s="47">
        <v>0</v>
      </c>
      <c r="BA18" s="47">
        <v>0</v>
      </c>
      <c r="BB18" s="47">
        <v>0</v>
      </c>
      <c r="BC18" s="48">
        <v>97984</v>
      </c>
    </row>
    <row r="19" spans="1:55" s="4" customFormat="1" ht="22.5" customHeight="1">
      <c r="A19" s="31">
        <v>9</v>
      </c>
      <c r="B19" s="2"/>
      <c r="C19" s="33" t="s">
        <v>17</v>
      </c>
      <c r="D19" s="32"/>
      <c r="E19" s="47">
        <v>89308</v>
      </c>
      <c r="F19" s="47">
        <v>197353</v>
      </c>
      <c r="G19" s="47">
        <v>18302</v>
      </c>
      <c r="H19" s="47">
        <v>1635</v>
      </c>
      <c r="I19" s="47">
        <v>23147</v>
      </c>
      <c r="J19" s="47">
        <v>12258</v>
      </c>
      <c r="K19" s="47">
        <v>142011</v>
      </c>
      <c r="L19" s="47">
        <v>30740</v>
      </c>
      <c r="M19" s="47">
        <v>2317348</v>
      </c>
      <c r="N19" s="47">
        <v>1585249</v>
      </c>
      <c r="O19" s="47">
        <v>1530237</v>
      </c>
      <c r="P19" s="47">
        <v>55012</v>
      </c>
      <c r="Q19" s="47">
        <v>0</v>
      </c>
      <c r="R19" s="47">
        <v>732099</v>
      </c>
      <c r="S19" s="47">
        <v>21738</v>
      </c>
      <c r="T19" s="47">
        <v>32664</v>
      </c>
      <c r="U19" s="47">
        <v>0</v>
      </c>
      <c r="V19" s="47">
        <v>5267</v>
      </c>
      <c r="W19" s="47">
        <v>44060</v>
      </c>
      <c r="X19" s="47">
        <v>0</v>
      </c>
      <c r="Y19" s="47">
        <v>1185</v>
      </c>
      <c r="Z19" s="47">
        <v>9039</v>
      </c>
      <c r="AA19" s="47">
        <v>32976</v>
      </c>
      <c r="AB19" s="47">
        <v>583283</v>
      </c>
      <c r="AC19" s="47">
        <v>0</v>
      </c>
      <c r="AD19" s="47">
        <v>1887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585161</v>
      </c>
      <c r="AL19" s="47">
        <v>564573</v>
      </c>
      <c r="AM19" s="47">
        <v>564573</v>
      </c>
      <c r="AN19" s="47">
        <v>0</v>
      </c>
      <c r="AO19" s="47">
        <v>0</v>
      </c>
      <c r="AP19" s="47">
        <v>3245</v>
      </c>
      <c r="AQ19" s="47">
        <v>3237</v>
      </c>
      <c r="AR19" s="47">
        <v>8</v>
      </c>
      <c r="AS19" s="47">
        <v>0</v>
      </c>
      <c r="AT19" s="47">
        <v>8808</v>
      </c>
      <c r="AU19" s="47">
        <v>3796536</v>
      </c>
      <c r="AV19" s="47">
        <v>33325</v>
      </c>
      <c r="AW19" s="47">
        <v>17329</v>
      </c>
      <c r="AX19" s="47">
        <v>67976</v>
      </c>
      <c r="AY19" s="47">
        <v>406</v>
      </c>
      <c r="AZ19" s="47">
        <v>367</v>
      </c>
      <c r="BA19" s="47">
        <v>0</v>
      </c>
      <c r="BB19" s="47">
        <v>0</v>
      </c>
      <c r="BC19" s="48">
        <v>86078</v>
      </c>
    </row>
    <row r="20" spans="1:55" s="4" customFormat="1" ht="22.5" customHeight="1">
      <c r="A20" s="31">
        <v>10</v>
      </c>
      <c r="B20" s="2"/>
      <c r="C20" s="33" t="s">
        <v>18</v>
      </c>
      <c r="D20" s="32"/>
      <c r="E20" s="47">
        <v>95099</v>
      </c>
      <c r="F20" s="47">
        <v>97384</v>
      </c>
      <c r="G20" s="47">
        <v>16782</v>
      </c>
      <c r="H20" s="47">
        <v>8626</v>
      </c>
      <c r="I20" s="47">
        <v>10771</v>
      </c>
      <c r="J20" s="47">
        <v>12953</v>
      </c>
      <c r="K20" s="47">
        <v>48252</v>
      </c>
      <c r="L20" s="47">
        <v>32694</v>
      </c>
      <c r="M20" s="47">
        <v>1718796</v>
      </c>
      <c r="N20" s="47">
        <v>1172273</v>
      </c>
      <c r="O20" s="47">
        <v>1132790</v>
      </c>
      <c r="P20" s="47">
        <v>38276</v>
      </c>
      <c r="Q20" s="47">
        <v>1207</v>
      </c>
      <c r="R20" s="47">
        <v>546523</v>
      </c>
      <c r="S20" s="47">
        <v>15056</v>
      </c>
      <c r="T20" s="47">
        <v>11125</v>
      </c>
      <c r="U20" s="47">
        <v>1260</v>
      </c>
      <c r="V20" s="47">
        <v>7003</v>
      </c>
      <c r="W20" s="47">
        <v>53371</v>
      </c>
      <c r="X20" s="47">
        <v>0</v>
      </c>
      <c r="Y20" s="47">
        <v>1095</v>
      </c>
      <c r="Z20" s="47">
        <v>0</v>
      </c>
      <c r="AA20" s="47">
        <v>32793</v>
      </c>
      <c r="AB20" s="47">
        <v>419256</v>
      </c>
      <c r="AC20" s="47">
        <v>0</v>
      </c>
      <c r="AD20" s="47">
        <v>0</v>
      </c>
      <c r="AE20" s="47">
        <v>633</v>
      </c>
      <c r="AF20" s="47">
        <v>0</v>
      </c>
      <c r="AG20" s="47">
        <v>4931</v>
      </c>
      <c r="AH20" s="47">
        <v>0</v>
      </c>
      <c r="AI20" s="47">
        <v>0</v>
      </c>
      <c r="AJ20" s="47">
        <v>0</v>
      </c>
      <c r="AK20" s="47">
        <v>430163</v>
      </c>
      <c r="AL20" s="47">
        <v>251391</v>
      </c>
      <c r="AM20" s="47">
        <v>251391</v>
      </c>
      <c r="AN20" s="47">
        <v>0</v>
      </c>
      <c r="AO20" s="47">
        <v>0</v>
      </c>
      <c r="AP20" s="47">
        <v>2252</v>
      </c>
      <c r="AQ20" s="47">
        <v>2077</v>
      </c>
      <c r="AR20" s="47">
        <v>175</v>
      </c>
      <c r="AS20" s="47">
        <v>567</v>
      </c>
      <c r="AT20" s="47">
        <v>0</v>
      </c>
      <c r="AU20" s="47">
        <v>2628346</v>
      </c>
      <c r="AV20" s="47">
        <v>20580</v>
      </c>
      <c r="AW20" s="47">
        <v>20987</v>
      </c>
      <c r="AX20" s="47">
        <v>31467</v>
      </c>
      <c r="AY20" s="47">
        <v>468</v>
      </c>
      <c r="AZ20" s="47">
        <v>862</v>
      </c>
      <c r="BA20" s="47">
        <v>0</v>
      </c>
      <c r="BB20" s="47">
        <v>0</v>
      </c>
      <c r="BC20" s="48">
        <v>53784</v>
      </c>
    </row>
    <row r="21" spans="1:55" s="4" customFormat="1" ht="22.5" customHeight="1">
      <c r="A21" s="31">
        <v>11</v>
      </c>
      <c r="B21" s="2"/>
      <c r="C21" s="33" t="s">
        <v>19</v>
      </c>
      <c r="D21" s="32"/>
      <c r="E21" s="47">
        <v>92146</v>
      </c>
      <c r="F21" s="47">
        <v>165276</v>
      </c>
      <c r="G21" s="47">
        <v>17403</v>
      </c>
      <c r="H21" s="47">
        <v>19705</v>
      </c>
      <c r="I21" s="47">
        <v>18898</v>
      </c>
      <c r="J21" s="47">
        <v>10032</v>
      </c>
      <c r="K21" s="47">
        <v>99238</v>
      </c>
      <c r="L21" s="47">
        <v>33697</v>
      </c>
      <c r="M21" s="47">
        <v>1954740</v>
      </c>
      <c r="N21" s="47">
        <v>1329169</v>
      </c>
      <c r="O21" s="47">
        <v>1288710</v>
      </c>
      <c r="P21" s="47">
        <v>39937</v>
      </c>
      <c r="Q21" s="47">
        <v>522</v>
      </c>
      <c r="R21" s="47">
        <v>625571</v>
      </c>
      <c r="S21" s="47">
        <v>20035</v>
      </c>
      <c r="T21" s="47">
        <v>42088</v>
      </c>
      <c r="U21" s="47">
        <v>0</v>
      </c>
      <c r="V21" s="47">
        <v>2021</v>
      </c>
      <c r="W21" s="47">
        <v>44580</v>
      </c>
      <c r="X21" s="47">
        <v>0</v>
      </c>
      <c r="Y21" s="47">
        <v>0</v>
      </c>
      <c r="Z21" s="47">
        <v>19568</v>
      </c>
      <c r="AA21" s="47">
        <v>23864</v>
      </c>
      <c r="AB21" s="47">
        <v>469312</v>
      </c>
      <c r="AC21" s="47">
        <v>0</v>
      </c>
      <c r="AD21" s="47">
        <v>4103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473324</v>
      </c>
      <c r="AL21" s="47">
        <v>593355</v>
      </c>
      <c r="AM21" s="47">
        <v>593355</v>
      </c>
      <c r="AN21" s="47">
        <v>0</v>
      </c>
      <c r="AO21" s="47">
        <v>0</v>
      </c>
      <c r="AP21" s="47">
        <v>2228</v>
      </c>
      <c r="AQ21" s="47">
        <v>2228</v>
      </c>
      <c r="AR21" s="47">
        <v>0</v>
      </c>
      <c r="AS21" s="47">
        <v>4308</v>
      </c>
      <c r="AT21" s="47">
        <v>2833</v>
      </c>
      <c r="AU21" s="47">
        <v>3321907</v>
      </c>
      <c r="AV21" s="47">
        <v>23845</v>
      </c>
      <c r="AW21" s="47">
        <v>25804</v>
      </c>
      <c r="AX21" s="47">
        <v>29251</v>
      </c>
      <c r="AY21" s="47">
        <v>1970</v>
      </c>
      <c r="AZ21" s="47">
        <v>961</v>
      </c>
      <c r="BA21" s="47">
        <v>0</v>
      </c>
      <c r="BB21" s="47">
        <v>0</v>
      </c>
      <c r="BC21" s="48">
        <v>57986</v>
      </c>
    </row>
    <row r="22" spans="1:55" s="4" customFormat="1" ht="22.5" customHeight="1">
      <c r="A22" s="31">
        <v>12</v>
      </c>
      <c r="B22" s="2"/>
      <c r="C22" s="33" t="s">
        <v>20</v>
      </c>
      <c r="D22" s="32"/>
      <c r="E22" s="47">
        <v>296807</v>
      </c>
      <c r="F22" s="47">
        <v>779480</v>
      </c>
      <c r="G22" s="47">
        <v>19032</v>
      </c>
      <c r="H22" s="47">
        <v>6586</v>
      </c>
      <c r="I22" s="47">
        <v>44329</v>
      </c>
      <c r="J22" s="47">
        <v>121397</v>
      </c>
      <c r="K22" s="47">
        <v>588136</v>
      </c>
      <c r="L22" s="47">
        <v>44865</v>
      </c>
      <c r="M22" s="47">
        <v>6843721</v>
      </c>
      <c r="N22" s="47">
        <v>4662260</v>
      </c>
      <c r="O22" s="47">
        <v>4393707</v>
      </c>
      <c r="P22" s="47">
        <v>128252</v>
      </c>
      <c r="Q22" s="47">
        <v>140301</v>
      </c>
      <c r="R22" s="47">
        <v>2181461</v>
      </c>
      <c r="S22" s="47">
        <v>67432</v>
      </c>
      <c r="T22" s="47">
        <v>68645</v>
      </c>
      <c r="U22" s="47">
        <v>1257</v>
      </c>
      <c r="V22" s="47">
        <v>18005</v>
      </c>
      <c r="W22" s="47">
        <v>228028</v>
      </c>
      <c r="X22" s="47">
        <v>55</v>
      </c>
      <c r="Y22" s="47">
        <v>1000</v>
      </c>
      <c r="Z22" s="47">
        <v>66853</v>
      </c>
      <c r="AA22" s="47">
        <v>92312</v>
      </c>
      <c r="AB22" s="47">
        <v>1626259</v>
      </c>
      <c r="AC22" s="47">
        <v>0</v>
      </c>
      <c r="AD22" s="47">
        <v>11615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1539287</v>
      </c>
      <c r="AL22" s="47">
        <v>1447458</v>
      </c>
      <c r="AM22" s="47">
        <v>1447458</v>
      </c>
      <c r="AN22" s="47">
        <v>0</v>
      </c>
      <c r="AO22" s="47">
        <v>0</v>
      </c>
      <c r="AP22" s="47">
        <v>12977</v>
      </c>
      <c r="AQ22" s="47">
        <v>8974</v>
      </c>
      <c r="AR22" s="47">
        <v>4003</v>
      </c>
      <c r="AS22" s="47">
        <v>7271</v>
      </c>
      <c r="AT22" s="47">
        <v>91018</v>
      </c>
      <c r="AU22" s="47">
        <v>11062884</v>
      </c>
      <c r="AV22" s="47">
        <v>91925</v>
      </c>
      <c r="AW22" s="47">
        <v>46256</v>
      </c>
      <c r="AX22" s="47">
        <v>280889</v>
      </c>
      <c r="AY22" s="47">
        <v>1996</v>
      </c>
      <c r="AZ22" s="47">
        <v>30086</v>
      </c>
      <c r="BA22" s="47">
        <v>0</v>
      </c>
      <c r="BB22" s="47">
        <v>0</v>
      </c>
      <c r="BC22" s="48">
        <v>359227</v>
      </c>
    </row>
    <row r="23" spans="1:55" s="4" customFormat="1" ht="22.5" customHeight="1">
      <c r="A23" s="31">
        <v>13</v>
      </c>
      <c r="B23" s="2"/>
      <c r="C23" s="33" t="s">
        <v>21</v>
      </c>
      <c r="D23" s="32"/>
      <c r="E23" s="47">
        <v>96812</v>
      </c>
      <c r="F23" s="47">
        <v>66938</v>
      </c>
      <c r="G23" s="47">
        <v>16031</v>
      </c>
      <c r="H23" s="47">
        <v>6060</v>
      </c>
      <c r="I23" s="47">
        <v>15000</v>
      </c>
      <c r="J23" s="47">
        <v>15011</v>
      </c>
      <c r="K23" s="47">
        <v>14836</v>
      </c>
      <c r="L23" s="47">
        <v>26767</v>
      </c>
      <c r="M23" s="47">
        <v>2507475</v>
      </c>
      <c r="N23" s="47">
        <v>1729135</v>
      </c>
      <c r="O23" s="47">
        <v>1686085</v>
      </c>
      <c r="P23" s="47">
        <v>43050</v>
      </c>
      <c r="Q23" s="47">
        <v>0</v>
      </c>
      <c r="R23" s="47">
        <v>778340</v>
      </c>
      <c r="S23" s="47">
        <v>28254</v>
      </c>
      <c r="T23" s="47">
        <v>44758</v>
      </c>
      <c r="U23" s="47">
        <v>0</v>
      </c>
      <c r="V23" s="47">
        <v>6483</v>
      </c>
      <c r="W23" s="47">
        <v>97810</v>
      </c>
      <c r="X23" s="47">
        <v>0</v>
      </c>
      <c r="Y23" s="47">
        <v>0</v>
      </c>
      <c r="Z23" s="47">
        <v>0</v>
      </c>
      <c r="AA23" s="47">
        <v>14410</v>
      </c>
      <c r="AB23" s="47">
        <v>586625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602401</v>
      </c>
      <c r="AL23" s="47">
        <v>548396</v>
      </c>
      <c r="AM23" s="47">
        <v>548396</v>
      </c>
      <c r="AN23" s="47">
        <v>0</v>
      </c>
      <c r="AO23" s="47">
        <v>792</v>
      </c>
      <c r="AP23" s="47">
        <v>3472</v>
      </c>
      <c r="AQ23" s="47">
        <v>3445</v>
      </c>
      <c r="AR23" s="47">
        <v>27</v>
      </c>
      <c r="AS23" s="47">
        <v>2883</v>
      </c>
      <c r="AT23" s="47">
        <v>6583</v>
      </c>
      <c r="AU23" s="47">
        <v>3862519</v>
      </c>
      <c r="AV23" s="47">
        <v>24650</v>
      </c>
      <c r="AW23" s="47">
        <v>63927</v>
      </c>
      <c r="AX23" s="47">
        <v>31735</v>
      </c>
      <c r="AY23" s="47">
        <v>1639</v>
      </c>
      <c r="AZ23" s="47">
        <v>0</v>
      </c>
      <c r="BA23" s="47">
        <v>0</v>
      </c>
      <c r="BB23" s="47">
        <v>0</v>
      </c>
      <c r="BC23" s="48">
        <v>97301</v>
      </c>
    </row>
    <row r="24" spans="1:55" s="4" customFormat="1" ht="11.25" customHeight="1">
      <c r="A24" s="31"/>
      <c r="B24" s="2"/>
      <c r="C24" s="33"/>
      <c r="D24" s="32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8"/>
    </row>
    <row r="25" spans="1:55" s="4" customFormat="1" ht="15" customHeight="1">
      <c r="A25" s="37" t="s">
        <v>2</v>
      </c>
      <c r="B25" s="38"/>
      <c r="C25" s="38"/>
      <c r="D25" s="30"/>
      <c r="E25" s="47">
        <f aca="true" t="shared" si="1" ref="E25:BC25">SUM(E11:E23)</f>
        <v>2156851</v>
      </c>
      <c r="F25" s="47">
        <f t="shared" si="1"/>
        <v>6382568</v>
      </c>
      <c r="G25" s="47">
        <f t="shared" si="1"/>
        <v>270082</v>
      </c>
      <c r="H25" s="47">
        <f>SUM(H11:H23)</f>
        <v>172937</v>
      </c>
      <c r="I25" s="47">
        <f t="shared" si="1"/>
        <v>437706</v>
      </c>
      <c r="J25" s="47">
        <f t="shared" si="1"/>
        <v>529411</v>
      </c>
      <c r="K25" s="47">
        <f t="shared" si="1"/>
        <v>4972432</v>
      </c>
      <c r="L25" s="47">
        <f t="shared" si="1"/>
        <v>503567</v>
      </c>
      <c r="M25" s="47">
        <f t="shared" si="1"/>
        <v>61943364</v>
      </c>
      <c r="N25" s="47">
        <f t="shared" si="1"/>
        <v>41040029</v>
      </c>
      <c r="O25" s="47">
        <f t="shared" si="1"/>
        <v>39634543</v>
      </c>
      <c r="P25" s="47">
        <f t="shared" si="1"/>
        <v>1256419</v>
      </c>
      <c r="Q25" s="47">
        <f t="shared" si="1"/>
        <v>149067</v>
      </c>
      <c r="R25" s="47">
        <f t="shared" si="1"/>
        <v>20885997</v>
      </c>
      <c r="S25" s="47">
        <f t="shared" si="1"/>
        <v>792144</v>
      </c>
      <c r="T25" s="47">
        <f t="shared" si="1"/>
        <v>1028583</v>
      </c>
      <c r="U25" s="47">
        <f t="shared" si="1"/>
        <v>10303</v>
      </c>
      <c r="V25" s="47">
        <f t="shared" si="1"/>
        <v>345387</v>
      </c>
      <c r="W25" s="47">
        <f t="shared" si="1"/>
        <v>2651639</v>
      </c>
      <c r="X25" s="47">
        <f t="shared" si="1"/>
        <v>4238</v>
      </c>
      <c r="Y25" s="47">
        <f t="shared" si="1"/>
        <v>20395</v>
      </c>
      <c r="Z25" s="47">
        <f t="shared" si="1"/>
        <v>331172</v>
      </c>
      <c r="AA25" s="47">
        <f t="shared" si="1"/>
        <v>853451</v>
      </c>
      <c r="AB25" s="47">
        <f t="shared" si="1"/>
        <v>14744495</v>
      </c>
      <c r="AC25" s="47">
        <f t="shared" si="1"/>
        <v>0</v>
      </c>
      <c r="AD25" s="47">
        <f t="shared" si="1"/>
        <v>81127</v>
      </c>
      <c r="AE25" s="47">
        <f t="shared" si="1"/>
        <v>2042</v>
      </c>
      <c r="AF25" s="47">
        <f t="shared" si="1"/>
        <v>3398</v>
      </c>
      <c r="AG25" s="47">
        <f>SUM(AG11:AG23)</f>
        <v>9862</v>
      </c>
      <c r="AH25" s="47">
        <f t="shared" si="1"/>
        <v>0</v>
      </c>
      <c r="AI25" s="47">
        <f>SUM(AI11:AI23)</f>
        <v>7761</v>
      </c>
      <c r="AJ25" s="47">
        <f t="shared" si="1"/>
        <v>17338</v>
      </c>
      <c r="AK25" s="47">
        <f t="shared" si="1"/>
        <v>14487788</v>
      </c>
      <c r="AL25" s="47">
        <f t="shared" si="1"/>
        <v>11416485</v>
      </c>
      <c r="AM25" s="47">
        <f t="shared" si="1"/>
        <v>11416485</v>
      </c>
      <c r="AN25" s="47">
        <f t="shared" si="1"/>
        <v>0</v>
      </c>
      <c r="AO25" s="47">
        <f t="shared" si="1"/>
        <v>18770</v>
      </c>
      <c r="AP25" s="47">
        <f t="shared" si="1"/>
        <v>109583</v>
      </c>
      <c r="AQ25" s="47">
        <f t="shared" si="1"/>
        <v>86480</v>
      </c>
      <c r="AR25" s="47">
        <f t="shared" si="1"/>
        <v>23103</v>
      </c>
      <c r="AS25" s="47">
        <f t="shared" si="1"/>
        <v>58958</v>
      </c>
      <c r="AT25" s="47">
        <f t="shared" si="1"/>
        <v>727616</v>
      </c>
      <c r="AU25" s="47">
        <f t="shared" si="1"/>
        <v>97805550</v>
      </c>
      <c r="AV25" s="47">
        <f>SUM(AV11:AV23)</f>
        <v>813185</v>
      </c>
      <c r="AW25" s="47">
        <f t="shared" si="1"/>
        <v>445707</v>
      </c>
      <c r="AX25" s="47">
        <f t="shared" si="1"/>
        <v>1986159</v>
      </c>
      <c r="AY25" s="47">
        <f t="shared" si="1"/>
        <v>58360</v>
      </c>
      <c r="AZ25" s="47">
        <f t="shared" si="1"/>
        <v>130825</v>
      </c>
      <c r="BA25" s="47">
        <f t="shared" si="1"/>
        <v>0</v>
      </c>
      <c r="BB25" s="47">
        <f t="shared" si="1"/>
        <v>0</v>
      </c>
      <c r="BC25" s="48">
        <f t="shared" si="1"/>
        <v>2621051</v>
      </c>
    </row>
    <row r="26" spans="1:55" s="4" customFormat="1" ht="11.25" customHeight="1">
      <c r="A26" s="28"/>
      <c r="B26" s="29"/>
      <c r="C26" s="29"/>
      <c r="D26" s="30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8"/>
    </row>
    <row r="27" spans="1:55" s="4" customFormat="1" ht="22.5" customHeight="1">
      <c r="A27" s="31">
        <v>1</v>
      </c>
      <c r="B27" s="2"/>
      <c r="C27" s="33" t="s">
        <v>22</v>
      </c>
      <c r="D27" s="32"/>
      <c r="E27" s="47">
        <v>53209</v>
      </c>
      <c r="F27" s="47">
        <v>106267</v>
      </c>
      <c r="G27" s="47">
        <v>8416</v>
      </c>
      <c r="H27" s="47">
        <v>10648</v>
      </c>
      <c r="I27" s="47">
        <v>19414</v>
      </c>
      <c r="J27" s="47">
        <v>3982</v>
      </c>
      <c r="K27" s="47">
        <v>63807</v>
      </c>
      <c r="L27" s="47">
        <v>31268</v>
      </c>
      <c r="M27" s="47">
        <v>1291148</v>
      </c>
      <c r="N27" s="47">
        <v>866746</v>
      </c>
      <c r="O27" s="47">
        <v>835443</v>
      </c>
      <c r="P27" s="47">
        <v>31303</v>
      </c>
      <c r="Q27" s="47">
        <v>0</v>
      </c>
      <c r="R27" s="47">
        <v>424402</v>
      </c>
      <c r="S27" s="47">
        <v>10171</v>
      </c>
      <c r="T27" s="47">
        <v>25093</v>
      </c>
      <c r="U27" s="47">
        <v>0</v>
      </c>
      <c r="V27" s="47">
        <v>458</v>
      </c>
      <c r="W27" s="47">
        <v>55764</v>
      </c>
      <c r="X27" s="47">
        <v>179</v>
      </c>
      <c r="Y27" s="47">
        <v>108</v>
      </c>
      <c r="Z27" s="47">
        <v>0</v>
      </c>
      <c r="AA27" s="47">
        <v>12336</v>
      </c>
      <c r="AB27" s="47">
        <v>320293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311623</v>
      </c>
      <c r="AL27" s="47">
        <v>248461</v>
      </c>
      <c r="AM27" s="47">
        <v>0</v>
      </c>
      <c r="AN27" s="47">
        <v>248461</v>
      </c>
      <c r="AO27" s="47">
        <v>0</v>
      </c>
      <c r="AP27" s="47">
        <v>1715</v>
      </c>
      <c r="AQ27" s="47">
        <v>1715</v>
      </c>
      <c r="AR27" s="47">
        <v>0</v>
      </c>
      <c r="AS27" s="47">
        <v>14</v>
      </c>
      <c r="AT27" s="47">
        <v>2730</v>
      </c>
      <c r="AU27" s="47">
        <v>2046435</v>
      </c>
      <c r="AV27" s="47">
        <v>15170</v>
      </c>
      <c r="AW27" s="47">
        <v>7449</v>
      </c>
      <c r="AX27" s="47">
        <v>12016</v>
      </c>
      <c r="AY27" s="47">
        <v>843</v>
      </c>
      <c r="AZ27" s="47">
        <v>367</v>
      </c>
      <c r="BA27" s="47">
        <v>0</v>
      </c>
      <c r="BB27" s="47">
        <v>0</v>
      </c>
      <c r="BC27" s="48">
        <v>20675</v>
      </c>
    </row>
    <row r="28" spans="1:55" s="4" customFormat="1" ht="22.5" customHeight="1">
      <c r="A28" s="31">
        <v>2</v>
      </c>
      <c r="B28" s="2"/>
      <c r="C28" s="33" t="s">
        <v>23</v>
      </c>
      <c r="D28" s="32"/>
      <c r="E28" s="47">
        <v>34935</v>
      </c>
      <c r="F28" s="47">
        <v>14356</v>
      </c>
      <c r="G28" s="47">
        <v>5226</v>
      </c>
      <c r="H28" s="47">
        <v>2054</v>
      </c>
      <c r="I28" s="47">
        <v>2564</v>
      </c>
      <c r="J28" s="47">
        <v>3837</v>
      </c>
      <c r="K28" s="47">
        <v>675</v>
      </c>
      <c r="L28" s="47">
        <v>28194</v>
      </c>
      <c r="M28" s="47">
        <v>381209</v>
      </c>
      <c r="N28" s="47">
        <v>257632</v>
      </c>
      <c r="O28" s="47">
        <v>249864</v>
      </c>
      <c r="P28" s="47">
        <v>7768</v>
      </c>
      <c r="Q28" s="47">
        <v>0</v>
      </c>
      <c r="R28" s="47">
        <v>123577</v>
      </c>
      <c r="S28" s="47">
        <v>3359</v>
      </c>
      <c r="T28" s="47">
        <v>1395</v>
      </c>
      <c r="U28" s="47">
        <v>0</v>
      </c>
      <c r="V28" s="47">
        <v>16</v>
      </c>
      <c r="W28" s="47">
        <v>17936</v>
      </c>
      <c r="X28" s="47">
        <v>0</v>
      </c>
      <c r="Y28" s="47">
        <v>0</v>
      </c>
      <c r="Z28" s="47">
        <v>0</v>
      </c>
      <c r="AA28" s="47">
        <v>9478</v>
      </c>
      <c r="AB28" s="47">
        <v>91393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112345</v>
      </c>
      <c r="AL28" s="47">
        <v>40278</v>
      </c>
      <c r="AM28" s="47">
        <v>0</v>
      </c>
      <c r="AN28" s="47">
        <v>40278</v>
      </c>
      <c r="AO28" s="47">
        <v>0</v>
      </c>
      <c r="AP28" s="47">
        <v>533</v>
      </c>
      <c r="AQ28" s="47">
        <v>533</v>
      </c>
      <c r="AR28" s="47">
        <v>0</v>
      </c>
      <c r="AS28" s="47">
        <v>497</v>
      </c>
      <c r="AT28" s="47">
        <v>0</v>
      </c>
      <c r="AU28" s="47">
        <v>612347</v>
      </c>
      <c r="AV28" s="47">
        <v>3684</v>
      </c>
      <c r="AW28" s="47">
        <v>7188</v>
      </c>
      <c r="AX28" s="47">
        <v>21973</v>
      </c>
      <c r="AY28" s="47">
        <v>0</v>
      </c>
      <c r="AZ28" s="47">
        <v>0</v>
      </c>
      <c r="BA28" s="47">
        <v>0</v>
      </c>
      <c r="BB28" s="47">
        <v>0</v>
      </c>
      <c r="BC28" s="48">
        <v>29161</v>
      </c>
    </row>
    <row r="29" spans="1:55" s="4" customFormat="1" ht="22.5" customHeight="1">
      <c r="A29" s="31">
        <v>3</v>
      </c>
      <c r="B29" s="2"/>
      <c r="C29" s="33" t="s">
        <v>24</v>
      </c>
      <c r="D29" s="32"/>
      <c r="E29" s="47">
        <v>35810</v>
      </c>
      <c r="F29" s="47">
        <v>30873</v>
      </c>
      <c r="G29" s="47">
        <v>3533</v>
      </c>
      <c r="H29" s="47">
        <v>3958</v>
      </c>
      <c r="I29" s="47">
        <v>3026</v>
      </c>
      <c r="J29" s="47">
        <v>1560</v>
      </c>
      <c r="K29" s="47">
        <v>18796</v>
      </c>
      <c r="L29" s="47">
        <v>27277</v>
      </c>
      <c r="M29" s="47">
        <v>350945</v>
      </c>
      <c r="N29" s="47">
        <v>243757</v>
      </c>
      <c r="O29" s="47">
        <v>237286</v>
      </c>
      <c r="P29" s="47">
        <v>6471</v>
      </c>
      <c r="Q29" s="47">
        <v>0</v>
      </c>
      <c r="R29" s="47">
        <v>107188</v>
      </c>
      <c r="S29" s="47">
        <v>2917</v>
      </c>
      <c r="T29" s="47">
        <v>2201</v>
      </c>
      <c r="U29" s="47">
        <v>0</v>
      </c>
      <c r="V29" s="47">
        <v>0</v>
      </c>
      <c r="W29" s="47">
        <v>9224</v>
      </c>
      <c r="X29" s="47">
        <v>2041</v>
      </c>
      <c r="Y29" s="47">
        <v>297</v>
      </c>
      <c r="Z29" s="47">
        <v>0</v>
      </c>
      <c r="AA29" s="47">
        <v>6531</v>
      </c>
      <c r="AB29" s="47">
        <v>83497</v>
      </c>
      <c r="AC29" s="47">
        <v>0</v>
      </c>
      <c r="AD29" s="47">
        <v>0</v>
      </c>
      <c r="AE29" s="47">
        <v>480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101958</v>
      </c>
      <c r="AL29" s="47">
        <v>62959</v>
      </c>
      <c r="AM29" s="47">
        <v>0</v>
      </c>
      <c r="AN29" s="47">
        <v>62959</v>
      </c>
      <c r="AO29" s="47">
        <v>0</v>
      </c>
      <c r="AP29" s="47">
        <v>528</v>
      </c>
      <c r="AQ29" s="47">
        <v>528</v>
      </c>
      <c r="AR29" s="47">
        <v>0</v>
      </c>
      <c r="AS29" s="47">
        <v>435</v>
      </c>
      <c r="AT29" s="47">
        <v>858</v>
      </c>
      <c r="AU29" s="47">
        <v>611643</v>
      </c>
      <c r="AV29" s="47">
        <v>3780</v>
      </c>
      <c r="AW29" s="47">
        <v>20994</v>
      </c>
      <c r="AX29" s="47">
        <v>9576</v>
      </c>
      <c r="AY29" s="47">
        <v>0</v>
      </c>
      <c r="AZ29" s="47">
        <v>0</v>
      </c>
      <c r="BA29" s="47">
        <v>0</v>
      </c>
      <c r="BB29" s="47">
        <v>0</v>
      </c>
      <c r="BC29" s="48">
        <v>30570</v>
      </c>
    </row>
    <row r="30" spans="1:59" s="4" customFormat="1" ht="22.5" customHeight="1">
      <c r="A30" s="31">
        <v>4</v>
      </c>
      <c r="B30" s="2"/>
      <c r="C30" s="33" t="s">
        <v>0</v>
      </c>
      <c r="D30" s="32"/>
      <c r="E30" s="47">
        <v>42586</v>
      </c>
      <c r="F30" s="47">
        <v>26404</v>
      </c>
      <c r="G30" s="47">
        <v>3777</v>
      </c>
      <c r="H30" s="47">
        <v>557</v>
      </c>
      <c r="I30" s="47">
        <v>2744</v>
      </c>
      <c r="J30" s="47">
        <v>3906</v>
      </c>
      <c r="K30" s="47">
        <v>15420</v>
      </c>
      <c r="L30" s="47">
        <v>25814</v>
      </c>
      <c r="M30" s="47">
        <v>613665</v>
      </c>
      <c r="N30" s="47">
        <v>425688</v>
      </c>
      <c r="O30" s="47">
        <v>414850</v>
      </c>
      <c r="P30" s="47">
        <v>10838</v>
      </c>
      <c r="Q30" s="47">
        <v>0</v>
      </c>
      <c r="R30" s="47">
        <v>187977</v>
      </c>
      <c r="S30" s="47">
        <v>4358</v>
      </c>
      <c r="T30" s="47">
        <v>4924</v>
      </c>
      <c r="U30" s="47">
        <v>0</v>
      </c>
      <c r="V30" s="47">
        <v>55</v>
      </c>
      <c r="W30" s="47">
        <v>20776</v>
      </c>
      <c r="X30" s="47">
        <v>0</v>
      </c>
      <c r="Y30" s="47">
        <v>116</v>
      </c>
      <c r="Z30" s="47">
        <v>0</v>
      </c>
      <c r="AA30" s="47">
        <v>5953</v>
      </c>
      <c r="AB30" s="47">
        <v>151795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164956</v>
      </c>
      <c r="AL30" s="47">
        <v>173750</v>
      </c>
      <c r="AM30" s="47">
        <v>0</v>
      </c>
      <c r="AN30" s="47">
        <v>173750</v>
      </c>
      <c r="AO30" s="47">
        <v>0</v>
      </c>
      <c r="AP30" s="47">
        <v>776</v>
      </c>
      <c r="AQ30" s="47">
        <v>776</v>
      </c>
      <c r="AR30" s="47">
        <v>0</v>
      </c>
      <c r="AS30" s="47">
        <v>0</v>
      </c>
      <c r="AT30" s="47">
        <v>0</v>
      </c>
      <c r="AU30" s="47">
        <v>1047951</v>
      </c>
      <c r="AV30" s="47">
        <v>6305</v>
      </c>
      <c r="AW30" s="47">
        <v>0</v>
      </c>
      <c r="AX30" s="47">
        <v>17310</v>
      </c>
      <c r="AY30" s="47">
        <v>0</v>
      </c>
      <c r="AZ30" s="47">
        <v>0</v>
      </c>
      <c r="BA30" s="47">
        <v>0</v>
      </c>
      <c r="BB30" s="47">
        <v>0</v>
      </c>
      <c r="BC30" s="48">
        <v>17310</v>
      </c>
      <c r="BG30" s="5"/>
    </row>
    <row r="31" spans="1:55" s="4" customFormat="1" ht="22.5" customHeight="1">
      <c r="A31" s="31">
        <v>5</v>
      </c>
      <c r="B31" s="2"/>
      <c r="C31" s="33" t="s">
        <v>25</v>
      </c>
      <c r="D31" s="32"/>
      <c r="E31" s="47">
        <v>38726</v>
      </c>
      <c r="F31" s="47">
        <v>43719</v>
      </c>
      <c r="G31" s="47">
        <v>4988</v>
      </c>
      <c r="H31" s="47">
        <v>3825</v>
      </c>
      <c r="I31" s="47">
        <v>5656</v>
      </c>
      <c r="J31" s="47">
        <v>3630</v>
      </c>
      <c r="K31" s="47">
        <v>25620</v>
      </c>
      <c r="L31" s="47">
        <v>26421</v>
      </c>
      <c r="M31" s="47">
        <v>634186</v>
      </c>
      <c r="N31" s="47">
        <v>435410</v>
      </c>
      <c r="O31" s="47">
        <v>424320</v>
      </c>
      <c r="P31" s="47">
        <v>11090</v>
      </c>
      <c r="Q31" s="47">
        <v>0</v>
      </c>
      <c r="R31" s="47">
        <v>198776</v>
      </c>
      <c r="S31" s="47">
        <v>6734</v>
      </c>
      <c r="T31" s="47">
        <v>4422</v>
      </c>
      <c r="U31" s="47">
        <v>0</v>
      </c>
      <c r="V31" s="47">
        <v>324</v>
      </c>
      <c r="W31" s="47">
        <v>19729</v>
      </c>
      <c r="X31" s="47">
        <v>5</v>
      </c>
      <c r="Y31" s="47">
        <v>297</v>
      </c>
      <c r="Z31" s="47">
        <v>597</v>
      </c>
      <c r="AA31" s="47">
        <v>10453</v>
      </c>
      <c r="AB31" s="47">
        <v>156215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164471</v>
      </c>
      <c r="AL31" s="47">
        <v>99790</v>
      </c>
      <c r="AM31" s="47">
        <v>0</v>
      </c>
      <c r="AN31" s="47">
        <v>99790</v>
      </c>
      <c r="AO31" s="47">
        <v>0</v>
      </c>
      <c r="AP31" s="47">
        <v>888</v>
      </c>
      <c r="AQ31" s="47">
        <v>875</v>
      </c>
      <c r="AR31" s="47">
        <v>13</v>
      </c>
      <c r="AS31" s="47">
        <v>0</v>
      </c>
      <c r="AT31" s="47">
        <v>0</v>
      </c>
      <c r="AU31" s="47">
        <v>1008201</v>
      </c>
      <c r="AV31" s="47">
        <v>6095</v>
      </c>
      <c r="AW31" s="47">
        <v>14650</v>
      </c>
      <c r="AX31" s="47">
        <v>12321</v>
      </c>
      <c r="AY31" s="47">
        <v>0</v>
      </c>
      <c r="AZ31" s="47">
        <v>0</v>
      </c>
      <c r="BA31" s="47">
        <v>0</v>
      </c>
      <c r="BB31" s="47">
        <v>0</v>
      </c>
      <c r="BC31" s="48">
        <v>26971</v>
      </c>
    </row>
    <row r="32" spans="1:55" s="4" customFormat="1" ht="22.5" customHeight="1">
      <c r="A32" s="31">
        <v>6</v>
      </c>
      <c r="B32" s="2"/>
      <c r="C32" s="33" t="s">
        <v>26</v>
      </c>
      <c r="D32" s="32"/>
      <c r="E32" s="47">
        <v>18399</v>
      </c>
      <c r="F32" s="47">
        <v>20509</v>
      </c>
      <c r="G32" s="47">
        <v>3052</v>
      </c>
      <c r="H32" s="47">
        <v>2868</v>
      </c>
      <c r="I32" s="47">
        <v>5408</v>
      </c>
      <c r="J32" s="47">
        <v>2504</v>
      </c>
      <c r="K32" s="47">
        <v>6677</v>
      </c>
      <c r="L32" s="47">
        <v>17548</v>
      </c>
      <c r="M32" s="47">
        <v>276170</v>
      </c>
      <c r="N32" s="47">
        <v>187629</v>
      </c>
      <c r="O32" s="47">
        <v>181203</v>
      </c>
      <c r="P32" s="47">
        <v>6426</v>
      </c>
      <c r="Q32" s="47">
        <v>0</v>
      </c>
      <c r="R32" s="47">
        <v>88541</v>
      </c>
      <c r="S32" s="47">
        <v>1802</v>
      </c>
      <c r="T32" s="47">
        <v>2535</v>
      </c>
      <c r="U32" s="47">
        <v>0</v>
      </c>
      <c r="V32" s="47">
        <v>0</v>
      </c>
      <c r="W32" s="47">
        <v>3742</v>
      </c>
      <c r="X32" s="47">
        <v>105</v>
      </c>
      <c r="Y32" s="47">
        <v>0</v>
      </c>
      <c r="Z32" s="47">
        <v>0</v>
      </c>
      <c r="AA32" s="47">
        <v>5410</v>
      </c>
      <c r="AB32" s="47">
        <v>66889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8058</v>
      </c>
      <c r="AJ32" s="47">
        <v>0</v>
      </c>
      <c r="AK32" s="47">
        <v>72771</v>
      </c>
      <c r="AL32" s="47">
        <v>56509</v>
      </c>
      <c r="AM32" s="47">
        <v>0</v>
      </c>
      <c r="AN32" s="47">
        <v>56509</v>
      </c>
      <c r="AO32" s="47">
        <v>0</v>
      </c>
      <c r="AP32" s="47">
        <v>393</v>
      </c>
      <c r="AQ32" s="47">
        <v>393</v>
      </c>
      <c r="AR32" s="47">
        <v>0</v>
      </c>
      <c r="AS32" s="47">
        <v>0</v>
      </c>
      <c r="AT32" s="47">
        <v>997</v>
      </c>
      <c r="AU32" s="47">
        <v>463296</v>
      </c>
      <c r="AV32" s="47">
        <v>38265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8">
        <v>0</v>
      </c>
    </row>
    <row r="33" spans="1:55" s="5" customFormat="1" ht="11.25" customHeight="1">
      <c r="A33" s="31"/>
      <c r="B33" s="2"/>
      <c r="C33" s="33"/>
      <c r="D33" s="32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8"/>
    </row>
    <row r="34" spans="1:55" s="4" customFormat="1" ht="15" customHeight="1">
      <c r="A34" s="37" t="s">
        <v>29</v>
      </c>
      <c r="B34" s="38"/>
      <c r="C34" s="38"/>
      <c r="D34" s="30"/>
      <c r="E34" s="47">
        <f aca="true" t="shared" si="2" ref="E34:BC34">SUM(E27:E32)</f>
        <v>223665</v>
      </c>
      <c r="F34" s="47">
        <f t="shared" si="2"/>
        <v>242128</v>
      </c>
      <c r="G34" s="47">
        <f t="shared" si="2"/>
        <v>28992</v>
      </c>
      <c r="H34" s="47">
        <f t="shared" si="2"/>
        <v>23910</v>
      </c>
      <c r="I34" s="47">
        <f>SUM(I27:I32)</f>
        <v>38812</v>
      </c>
      <c r="J34" s="47">
        <f>SUM(J27:J32)</f>
        <v>19419</v>
      </c>
      <c r="K34" s="47">
        <f t="shared" si="2"/>
        <v>130995</v>
      </c>
      <c r="L34" s="47">
        <f t="shared" si="2"/>
        <v>156522</v>
      </c>
      <c r="M34" s="47">
        <f t="shared" si="2"/>
        <v>3547323</v>
      </c>
      <c r="N34" s="47">
        <f t="shared" si="2"/>
        <v>2416862</v>
      </c>
      <c r="O34" s="47">
        <f t="shared" si="2"/>
        <v>2342966</v>
      </c>
      <c r="P34" s="47">
        <f t="shared" si="2"/>
        <v>73896</v>
      </c>
      <c r="Q34" s="47">
        <f t="shared" si="2"/>
        <v>0</v>
      </c>
      <c r="R34" s="47">
        <f t="shared" si="2"/>
        <v>1130461</v>
      </c>
      <c r="S34" s="47">
        <f t="shared" si="2"/>
        <v>29341</v>
      </c>
      <c r="T34" s="47">
        <f t="shared" si="2"/>
        <v>40570</v>
      </c>
      <c r="U34" s="47">
        <f t="shared" si="2"/>
        <v>0</v>
      </c>
      <c r="V34" s="47">
        <f t="shared" si="2"/>
        <v>853</v>
      </c>
      <c r="W34" s="47">
        <f t="shared" si="2"/>
        <v>127171</v>
      </c>
      <c r="X34" s="47">
        <f t="shared" si="2"/>
        <v>2330</v>
      </c>
      <c r="Y34" s="47">
        <f t="shared" si="2"/>
        <v>818</v>
      </c>
      <c r="Z34" s="47">
        <f t="shared" si="2"/>
        <v>597</v>
      </c>
      <c r="AA34" s="47">
        <f t="shared" si="2"/>
        <v>50161</v>
      </c>
      <c r="AB34" s="47">
        <f t="shared" si="2"/>
        <v>870082</v>
      </c>
      <c r="AC34" s="47">
        <f t="shared" si="2"/>
        <v>0</v>
      </c>
      <c r="AD34" s="47">
        <f t="shared" si="2"/>
        <v>0</v>
      </c>
      <c r="AE34" s="47">
        <f>SUM(AE27:AE32)</f>
        <v>480</v>
      </c>
      <c r="AF34" s="47">
        <f t="shared" si="2"/>
        <v>0</v>
      </c>
      <c r="AG34" s="47">
        <f t="shared" si="2"/>
        <v>0</v>
      </c>
      <c r="AH34" s="47">
        <f t="shared" si="2"/>
        <v>0</v>
      </c>
      <c r="AI34" s="47">
        <f>SUM(AI27:AI32)</f>
        <v>8058</v>
      </c>
      <c r="AJ34" s="47">
        <f t="shared" si="2"/>
        <v>0</v>
      </c>
      <c r="AK34" s="47">
        <f t="shared" si="2"/>
        <v>928124</v>
      </c>
      <c r="AL34" s="47">
        <f t="shared" si="2"/>
        <v>681747</v>
      </c>
      <c r="AM34" s="47">
        <f t="shared" si="2"/>
        <v>0</v>
      </c>
      <c r="AN34" s="47">
        <f t="shared" si="2"/>
        <v>681747</v>
      </c>
      <c r="AO34" s="47">
        <f t="shared" si="2"/>
        <v>0</v>
      </c>
      <c r="AP34" s="47">
        <f t="shared" si="2"/>
        <v>4833</v>
      </c>
      <c r="AQ34" s="47">
        <f t="shared" si="2"/>
        <v>4820</v>
      </c>
      <c r="AR34" s="47">
        <f t="shared" si="2"/>
        <v>13</v>
      </c>
      <c r="AS34" s="47">
        <f t="shared" si="2"/>
        <v>946</v>
      </c>
      <c r="AT34" s="47">
        <f t="shared" si="2"/>
        <v>4585</v>
      </c>
      <c r="AU34" s="47">
        <f t="shared" si="2"/>
        <v>5789873</v>
      </c>
      <c r="AV34" s="47">
        <f>SUM(AV27:AV32)</f>
        <v>73299</v>
      </c>
      <c r="AW34" s="47">
        <f t="shared" si="2"/>
        <v>50281</v>
      </c>
      <c r="AX34" s="47">
        <f t="shared" si="2"/>
        <v>73196</v>
      </c>
      <c r="AY34" s="47">
        <f t="shared" si="2"/>
        <v>843</v>
      </c>
      <c r="AZ34" s="47">
        <f t="shared" si="2"/>
        <v>367</v>
      </c>
      <c r="BA34" s="47">
        <f t="shared" si="2"/>
        <v>0</v>
      </c>
      <c r="BB34" s="47">
        <f t="shared" si="2"/>
        <v>0</v>
      </c>
      <c r="BC34" s="48">
        <f t="shared" si="2"/>
        <v>124687</v>
      </c>
    </row>
    <row r="35" spans="1:55" s="4" customFormat="1" ht="11.25" customHeight="1" thickBot="1">
      <c r="A35" s="34"/>
      <c r="B35" s="35"/>
      <c r="C35" s="35"/>
      <c r="D35" s="36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1"/>
    </row>
    <row r="36" spans="1:55" s="40" customFormat="1" ht="17.25" customHeight="1">
      <c r="A36" s="39"/>
      <c r="B36" s="39"/>
      <c r="C36" s="39" t="s">
        <v>33</v>
      </c>
      <c r="D36" s="39"/>
      <c r="E36" s="40">
        <v>15</v>
      </c>
      <c r="F36" s="40">
        <v>15</v>
      </c>
      <c r="G36" s="40">
        <v>15</v>
      </c>
      <c r="H36" s="40">
        <v>15</v>
      </c>
      <c r="I36" s="40">
        <v>15</v>
      </c>
      <c r="J36" s="40">
        <v>15</v>
      </c>
      <c r="K36" s="40">
        <v>15</v>
      </c>
      <c r="L36" s="40">
        <v>15</v>
      </c>
      <c r="M36" s="40">
        <v>15</v>
      </c>
      <c r="N36" s="40">
        <v>15</v>
      </c>
      <c r="O36" s="40">
        <v>15</v>
      </c>
      <c r="P36" s="40">
        <v>15</v>
      </c>
      <c r="Q36" s="40">
        <v>15</v>
      </c>
      <c r="R36" s="40">
        <v>15</v>
      </c>
      <c r="S36" s="40">
        <v>15</v>
      </c>
      <c r="T36" s="40">
        <v>15</v>
      </c>
      <c r="U36" s="40">
        <v>15</v>
      </c>
      <c r="V36" s="40">
        <v>15</v>
      </c>
      <c r="W36" s="40">
        <v>15</v>
      </c>
      <c r="X36" s="40">
        <v>15</v>
      </c>
      <c r="Y36" s="40">
        <v>15</v>
      </c>
      <c r="Z36" s="40">
        <v>15</v>
      </c>
      <c r="AA36" s="40">
        <v>15</v>
      </c>
      <c r="AB36" s="40">
        <v>15</v>
      </c>
      <c r="AC36" s="40">
        <v>15</v>
      </c>
      <c r="AD36" s="40">
        <v>15</v>
      </c>
      <c r="AE36" s="40">
        <v>15</v>
      </c>
      <c r="AF36" s="40">
        <v>15</v>
      </c>
      <c r="AG36" s="40">
        <v>15</v>
      </c>
      <c r="AH36" s="40">
        <v>15</v>
      </c>
      <c r="AI36" s="40">
        <v>15</v>
      </c>
      <c r="AJ36" s="40">
        <v>15</v>
      </c>
      <c r="AK36" s="40">
        <v>15</v>
      </c>
      <c r="AL36" s="40">
        <v>15</v>
      </c>
      <c r="AM36" s="40">
        <v>15</v>
      </c>
      <c r="AN36" s="40">
        <v>15</v>
      </c>
      <c r="AO36" s="40">
        <v>15</v>
      </c>
      <c r="AP36" s="40">
        <v>15</v>
      </c>
      <c r="AQ36" s="40">
        <v>15</v>
      </c>
      <c r="AR36" s="40">
        <v>15</v>
      </c>
      <c r="AS36" s="40">
        <v>15</v>
      </c>
      <c r="AT36" s="40">
        <v>15</v>
      </c>
      <c r="AU36" s="40">
        <v>15</v>
      </c>
      <c r="AV36" s="40">
        <v>15</v>
      </c>
      <c r="AW36" s="40">
        <v>15</v>
      </c>
      <c r="AX36" s="40">
        <v>15</v>
      </c>
      <c r="AY36" s="40">
        <v>15</v>
      </c>
      <c r="AZ36" s="40">
        <v>15</v>
      </c>
      <c r="BA36" s="40">
        <v>15</v>
      </c>
      <c r="BB36" s="40">
        <v>15</v>
      </c>
      <c r="BC36" s="40">
        <v>15</v>
      </c>
    </row>
    <row r="37" spans="1:55" s="40" customFormat="1" ht="17.25" customHeight="1">
      <c r="A37" s="41"/>
      <c r="B37" s="41"/>
      <c r="C37" s="41" t="s">
        <v>34</v>
      </c>
      <c r="D37" s="41"/>
      <c r="E37" s="40">
        <v>1</v>
      </c>
      <c r="F37" s="40">
        <v>1</v>
      </c>
      <c r="G37" s="40">
        <v>1</v>
      </c>
      <c r="H37" s="40">
        <v>1</v>
      </c>
      <c r="I37" s="40">
        <v>1</v>
      </c>
      <c r="J37" s="40">
        <v>1</v>
      </c>
      <c r="K37" s="40">
        <v>1</v>
      </c>
      <c r="L37" s="40">
        <v>1</v>
      </c>
      <c r="M37" s="40">
        <v>1</v>
      </c>
      <c r="N37" s="40">
        <v>1</v>
      </c>
      <c r="O37" s="40">
        <v>1</v>
      </c>
      <c r="P37" s="40">
        <v>1</v>
      </c>
      <c r="Q37" s="40">
        <v>1</v>
      </c>
      <c r="R37" s="40">
        <v>1</v>
      </c>
      <c r="S37" s="40">
        <v>1</v>
      </c>
      <c r="T37" s="40">
        <v>1</v>
      </c>
      <c r="U37" s="40">
        <v>1</v>
      </c>
      <c r="V37" s="40">
        <v>1</v>
      </c>
      <c r="W37" s="40">
        <v>1</v>
      </c>
      <c r="X37" s="40">
        <v>1</v>
      </c>
      <c r="Y37" s="40">
        <v>1</v>
      </c>
      <c r="Z37" s="40">
        <v>1</v>
      </c>
      <c r="AA37" s="40">
        <v>1</v>
      </c>
      <c r="AB37" s="40">
        <v>1</v>
      </c>
      <c r="AC37" s="40">
        <v>1</v>
      </c>
      <c r="AD37" s="40">
        <v>1</v>
      </c>
      <c r="AE37" s="40">
        <v>1</v>
      </c>
      <c r="AF37" s="40">
        <v>1</v>
      </c>
      <c r="AG37" s="40">
        <v>1</v>
      </c>
      <c r="AH37" s="40">
        <v>1</v>
      </c>
      <c r="AI37" s="40">
        <v>1</v>
      </c>
      <c r="AJ37" s="40">
        <v>1</v>
      </c>
      <c r="AK37" s="40">
        <v>1</v>
      </c>
      <c r="AL37" s="40">
        <v>1</v>
      </c>
      <c r="AM37" s="40">
        <v>1</v>
      </c>
      <c r="AN37" s="40">
        <v>1</v>
      </c>
      <c r="AO37" s="40">
        <v>1</v>
      </c>
      <c r="AP37" s="40">
        <v>1</v>
      </c>
      <c r="AQ37" s="40">
        <v>1</v>
      </c>
      <c r="AR37" s="40">
        <v>1</v>
      </c>
      <c r="AS37" s="40">
        <v>1</v>
      </c>
      <c r="AT37" s="40">
        <v>1</v>
      </c>
      <c r="AU37" s="40">
        <v>1</v>
      </c>
      <c r="AV37" s="40">
        <v>1</v>
      </c>
      <c r="AW37" s="40">
        <v>1</v>
      </c>
      <c r="AX37" s="40">
        <v>1</v>
      </c>
      <c r="AY37" s="40">
        <v>1</v>
      </c>
      <c r="AZ37" s="40">
        <v>1</v>
      </c>
      <c r="BA37" s="40">
        <v>1</v>
      </c>
      <c r="BB37" s="40">
        <v>1</v>
      </c>
      <c r="BC37" s="40">
        <v>1</v>
      </c>
    </row>
    <row r="38" spans="1:55" s="40" customFormat="1" ht="17.25" customHeight="1">
      <c r="A38" s="41"/>
      <c r="B38" s="41"/>
      <c r="C38" s="41" t="s">
        <v>35</v>
      </c>
      <c r="D38" s="41"/>
      <c r="E38" s="40">
        <v>1</v>
      </c>
      <c r="F38" s="40">
        <v>2</v>
      </c>
      <c r="G38" s="40">
        <v>3</v>
      </c>
      <c r="H38" s="40">
        <v>4</v>
      </c>
      <c r="I38" s="40">
        <v>5</v>
      </c>
      <c r="J38" s="40">
        <v>6</v>
      </c>
      <c r="K38" s="40">
        <v>7</v>
      </c>
      <c r="L38" s="40">
        <v>8</v>
      </c>
      <c r="M38" s="40">
        <v>9</v>
      </c>
      <c r="N38" s="40">
        <v>10</v>
      </c>
      <c r="O38" s="40">
        <v>11</v>
      </c>
      <c r="P38" s="40">
        <v>12</v>
      </c>
      <c r="Q38" s="40">
        <v>13</v>
      </c>
      <c r="R38" s="40">
        <v>14</v>
      </c>
      <c r="S38" s="40">
        <v>15</v>
      </c>
      <c r="T38" s="40">
        <v>16</v>
      </c>
      <c r="U38" s="40">
        <v>17</v>
      </c>
      <c r="V38" s="40">
        <v>18</v>
      </c>
      <c r="W38" s="40">
        <v>19</v>
      </c>
      <c r="X38" s="40">
        <v>20</v>
      </c>
      <c r="Y38" s="40">
        <v>21</v>
      </c>
      <c r="Z38" s="40">
        <v>22</v>
      </c>
      <c r="AA38" s="40">
        <v>23</v>
      </c>
      <c r="AB38" s="40">
        <v>24</v>
      </c>
      <c r="AC38" s="40">
        <v>25</v>
      </c>
      <c r="AD38" s="40">
        <v>26</v>
      </c>
      <c r="AE38" s="40">
        <v>27</v>
      </c>
      <c r="AF38" s="40">
        <v>28</v>
      </c>
      <c r="AG38" s="40">
        <v>29</v>
      </c>
      <c r="AH38" s="40">
        <v>30</v>
      </c>
      <c r="AI38" s="40">
        <v>31</v>
      </c>
      <c r="AJ38" s="40">
        <v>32</v>
      </c>
      <c r="AK38" s="40">
        <v>33</v>
      </c>
      <c r="AL38" s="40">
        <v>34</v>
      </c>
      <c r="AM38" s="40">
        <v>35</v>
      </c>
      <c r="AN38" s="40">
        <v>36</v>
      </c>
      <c r="AO38" s="40">
        <v>37</v>
      </c>
      <c r="AP38" s="40">
        <v>38</v>
      </c>
      <c r="AQ38" s="40">
        <v>39</v>
      </c>
      <c r="AR38" s="40">
        <v>40</v>
      </c>
      <c r="AS38" s="40">
        <v>41</v>
      </c>
      <c r="AT38" s="40">
        <v>42</v>
      </c>
      <c r="AU38" s="40">
        <v>43</v>
      </c>
      <c r="AV38" s="40">
        <v>44</v>
      </c>
      <c r="AW38" s="40">
        <v>45</v>
      </c>
      <c r="AX38" s="40">
        <v>46</v>
      </c>
      <c r="AY38" s="40">
        <v>47</v>
      </c>
      <c r="AZ38" s="40">
        <v>48</v>
      </c>
      <c r="BA38" s="40">
        <v>49</v>
      </c>
      <c r="BB38" s="40">
        <v>50</v>
      </c>
      <c r="BC38" s="40">
        <v>51</v>
      </c>
    </row>
  </sheetData>
  <sheetProtection/>
  <mergeCells count="5">
    <mergeCell ref="AW3:BB3"/>
    <mergeCell ref="A6:C6"/>
    <mergeCell ref="AW5:AX5"/>
    <mergeCell ref="AY5:AZ5"/>
    <mergeCell ref="BA5:BB5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2015-03-11T04:54:37Z</cp:lastPrinted>
  <dcterms:created xsi:type="dcterms:W3CDTF">2004-12-29T02:28:16Z</dcterms:created>
  <dcterms:modified xsi:type="dcterms:W3CDTF">2015-03-11T06:38:02Z</dcterms:modified>
  <cp:category/>
  <cp:version/>
  <cp:contentType/>
  <cp:contentStatus/>
</cp:coreProperties>
</file>