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695" activeTab="0"/>
  </bookViews>
  <sheets>
    <sheet name="250217-1 物件費の状況" sheetId="1" r:id="rId1"/>
    <sheet name="250217-2 補助費等の状況" sheetId="2" r:id="rId2"/>
    <sheet name="250217-3 補助費等の状況（単独で行う補助交付金）" sheetId="3" r:id="rId3"/>
    <sheet name="250217-4 維持補修費の状況" sheetId="4" r:id="rId4"/>
  </sheets>
  <definedNames>
    <definedName name="_xlnm.Print_Area" localSheetId="0">'250217-1 物件費の状況'!$A$1:$M$35</definedName>
    <definedName name="_xlnm.Print_Area" localSheetId="1">'250217-2 補助費等の状況'!$A$1:$L$35</definedName>
    <definedName name="_xlnm.Print_Area" localSheetId="2">'250217-3 補助費等の状況（単独で行う補助交付金）'!$A$1:$M$35</definedName>
    <definedName name="_xlnm.Print_Area" localSheetId="3">'250217-4 維持補修費の状況'!$A$1:$I$35</definedName>
    <definedName name="_xlnm.Print_Titles" localSheetId="0">'250217-1 物件費の状況'!$A:$D</definedName>
    <definedName name="_xlnm.Print_Titles" localSheetId="1">'250217-2 補助費等の状況'!$A:$D</definedName>
    <definedName name="_xlnm.Print_Titles" localSheetId="2">'250217-3 補助費等の状況（単独で行う補助交付金）'!$A:$D</definedName>
    <definedName name="_xlnm.Print_Titles" localSheetId="3">'250217-4 維持補修費の状況'!$A:$D</definedName>
  </definedNames>
  <calcPr fullCalcOnLoad="1"/>
</workbook>
</file>

<file path=xl/sharedStrings.xml><?xml version="1.0" encoding="utf-8"?>
<sst xmlns="http://schemas.openxmlformats.org/spreadsheetml/2006/main" count="167" uniqueCount="67">
  <si>
    <t>田布施町</t>
  </si>
  <si>
    <t>県　　　　計</t>
  </si>
  <si>
    <t>市　　　　計</t>
  </si>
  <si>
    <t>区　　分</t>
  </si>
  <si>
    <t>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</si>
  <si>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</si>
  <si>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</si>
  <si>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</si>
  <si>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</si>
  <si>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</si>
  <si>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</si>
  <si>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</si>
  <si>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</si>
  <si>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</si>
  <si>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</si>
  <si>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</si>
  <si>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</si>
  <si>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</si>
  <si>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</si>
  <si>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</si>
  <si>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</si>
  <si>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</si>
  <si>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</si>
  <si>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</si>
  <si>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</si>
  <si>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 xml:space="preserve">   加入団体</t>
  </si>
  <si>
    <t>国・県に</t>
  </si>
  <si>
    <t>一部事務組合</t>
  </si>
  <si>
    <t>その他</t>
  </si>
  <si>
    <t>対するもの</t>
  </si>
  <si>
    <t xml:space="preserve"> に対するもの</t>
  </si>
  <si>
    <t xml:space="preserve">  業 関 係</t>
  </si>
  <si>
    <t>維　持　補　修　費　の　う　ち　経　常　的　な　も　の</t>
  </si>
  <si>
    <t>第２－１７表　物件費、補助費等及び維持補修費の状況（89表関係）</t>
  </si>
  <si>
    <t>（単位 千円）</t>
  </si>
  <si>
    <t>行</t>
  </si>
  <si>
    <t>表</t>
  </si>
  <si>
    <t>列</t>
  </si>
  <si>
    <t>第２－１７表　物件費、補助費等及び維持補修費の状況（19表関係）</t>
  </si>
  <si>
    <t>1 賃金</t>
  </si>
  <si>
    <t>2 旅費</t>
  </si>
  <si>
    <t>3 交際費</t>
  </si>
  <si>
    <t>4 需用費</t>
  </si>
  <si>
    <t>5 役務費</t>
  </si>
  <si>
    <t>6 備品購入費</t>
  </si>
  <si>
    <t>　１ 物件費の状況（決算額）</t>
  </si>
  <si>
    <t>　２ 補助費等の状況（決算額）</t>
  </si>
  <si>
    <t>1　負　担　金　・　寄　附　金</t>
  </si>
  <si>
    <t>2 補助交付金</t>
  </si>
  <si>
    <t>3 に対する</t>
  </si>
  <si>
    <t>4 その他</t>
  </si>
  <si>
    <t>　３ 補助費等の状況（単独で行う補助交付金の状況（決算額））</t>
  </si>
  <si>
    <t>1 総務関係</t>
  </si>
  <si>
    <t>2 民生関係</t>
  </si>
  <si>
    <t>3 衛生関係</t>
  </si>
  <si>
    <t>4 農林水産</t>
  </si>
  <si>
    <t>5 商工関係</t>
  </si>
  <si>
    <t>6 土木関係</t>
  </si>
  <si>
    <t>7 教育関係</t>
  </si>
  <si>
    <t>8 その他</t>
  </si>
  <si>
    <t>　４  維持補修費の状況（うち経常的なもの）</t>
  </si>
  <si>
    <t>1 道路橋りょう</t>
  </si>
  <si>
    <t>2 庁舎</t>
  </si>
  <si>
    <t>3 小・中学校</t>
  </si>
  <si>
    <t>89</t>
  </si>
  <si>
    <t>7 委託料</t>
  </si>
  <si>
    <t xml:space="preserve">   還 付 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</si>
</sst>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7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 quotePrefix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vertical="center"/>
    </xf>
    <xf numFmtId="176" fontId="9" fillId="0" borderId="16" xfId="0" applyNumberFormat="1" applyFont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176" fontId="9" fillId="0" borderId="26" xfId="0" applyNumberFormat="1" applyFont="1" applyBorder="1" applyAlignment="1">
      <alignment vertical="center" shrinkToFit="1"/>
    </xf>
    <xf numFmtId="176" fontId="9" fillId="0" borderId="27" xfId="0" applyNumberFormat="1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/>
    </xf>
    <xf numFmtId="0" fontId="5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0" fontId="5" fillId="0" borderId="2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8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shrinkToFit="1"/>
    </xf>
    <xf numFmtId="0" fontId="5" fillId="0" borderId="29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30" xfId="0" applyFont="1" applyFill="1" applyBorder="1" applyAlignment="1">
      <alignment vertical="top" shrinkToFit="1"/>
    </xf>
    <xf numFmtId="0" fontId="5" fillId="0" borderId="25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vertical="center" shrinkToFit="1"/>
    </xf>
    <xf numFmtId="176" fontId="8" fillId="0" borderId="17" xfId="0" applyNumberFormat="1" applyFont="1" applyBorder="1" applyAlignment="1">
      <alignment vertical="center" shrinkToFit="1"/>
    </xf>
    <xf numFmtId="176" fontId="8" fillId="0" borderId="26" xfId="0" applyNumberFormat="1" applyFont="1" applyBorder="1" applyAlignment="1">
      <alignment vertical="center" shrinkToFit="1"/>
    </xf>
    <xf numFmtId="176" fontId="8" fillId="0" borderId="27" xfId="0" applyNumberFormat="1" applyFont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top"/>
    </xf>
    <xf numFmtId="0" fontId="10" fillId="0" borderId="29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2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14350"/>
          <a:ext cx="10477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28575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8"/>
  <sheetViews>
    <sheetView tabSelected="1" view="pageBreakPreview" zoomScaleNormal="75" zoomScaleSheetLayoutView="100" zoomScalePageLayoutView="0" workbookViewId="0" topLeftCell="A1">
      <selection activeCell="F19" sqref="F19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3" width="8.125" style="82" customWidth="1"/>
    <col min="14" max="16384" width="9.00390625" style="82" customWidth="1"/>
  </cols>
  <sheetData>
    <row r="1" spans="1:5" s="2" customFormat="1" ht="17.25" customHeight="1">
      <c r="A1" s="58"/>
      <c r="B1" s="58"/>
      <c r="C1" s="58"/>
      <c r="E1" s="59" t="s">
        <v>33</v>
      </c>
    </row>
    <row r="2" spans="1:13" s="2" customFormat="1" ht="22.5" customHeight="1" thickBot="1">
      <c r="A2" s="58"/>
      <c r="B2" s="58"/>
      <c r="C2" s="58"/>
      <c r="E2" s="59" t="s">
        <v>45</v>
      </c>
      <c r="M2" s="93" t="s">
        <v>34</v>
      </c>
    </row>
    <row r="3" spans="1:13" s="12" customFormat="1" ht="17.25" customHeight="1">
      <c r="A3" s="60"/>
      <c r="B3" s="9"/>
      <c r="C3" s="61"/>
      <c r="D3" s="8"/>
      <c r="E3" s="9"/>
      <c r="F3" s="10"/>
      <c r="G3" s="10"/>
      <c r="H3" s="10"/>
      <c r="I3" s="10"/>
      <c r="J3" s="10"/>
      <c r="K3" s="10"/>
      <c r="L3" s="8"/>
      <c r="M3" s="11"/>
    </row>
    <row r="4" spans="1:13" s="12" customFormat="1" ht="17.25" customHeight="1">
      <c r="A4" s="62"/>
      <c r="B4" s="14"/>
      <c r="C4" s="63" t="s">
        <v>3</v>
      </c>
      <c r="D4" s="13"/>
      <c r="E4" s="14"/>
      <c r="F4" s="15"/>
      <c r="G4" s="15"/>
      <c r="H4" s="16"/>
      <c r="I4" s="16"/>
      <c r="J4" s="16"/>
      <c r="K4" s="16"/>
      <c r="L4" s="27"/>
      <c r="M4" s="18"/>
    </row>
    <row r="5" spans="1:13" s="12" customFormat="1" ht="17.25" customHeight="1">
      <c r="A5" s="62"/>
      <c r="B5" s="14"/>
      <c r="C5" s="14"/>
      <c r="D5" s="13"/>
      <c r="E5" s="19" t="s">
        <v>39</v>
      </c>
      <c r="F5" s="20" t="s">
        <v>40</v>
      </c>
      <c r="G5" s="20" t="s">
        <v>41</v>
      </c>
      <c r="H5" s="20" t="s">
        <v>42</v>
      </c>
      <c r="I5" s="20" t="s">
        <v>43</v>
      </c>
      <c r="J5" s="20" t="s">
        <v>44</v>
      </c>
      <c r="K5" s="20" t="s">
        <v>65</v>
      </c>
      <c r="L5" s="28" t="s">
        <v>59</v>
      </c>
      <c r="M5" s="21" t="s">
        <v>4</v>
      </c>
    </row>
    <row r="6" spans="1:13" s="12" customFormat="1" ht="17.25" customHeight="1">
      <c r="A6" s="64" t="s">
        <v>23</v>
      </c>
      <c r="B6" s="14"/>
      <c r="C6" s="14"/>
      <c r="D6" s="13"/>
      <c r="E6" s="14"/>
      <c r="F6" s="15"/>
      <c r="G6" s="15"/>
      <c r="H6" s="22"/>
      <c r="I6" s="17"/>
      <c r="J6" s="17"/>
      <c r="K6" s="17"/>
      <c r="L6" s="27"/>
      <c r="M6" s="18"/>
    </row>
    <row r="7" spans="1:13" s="12" customFormat="1" ht="17.25" customHeight="1">
      <c r="A7" s="65"/>
      <c r="B7" s="66"/>
      <c r="C7" s="50"/>
      <c r="D7" s="23"/>
      <c r="E7" s="24"/>
      <c r="F7" s="25"/>
      <c r="G7" s="25"/>
      <c r="H7" s="24"/>
      <c r="I7" s="25"/>
      <c r="J7" s="25"/>
      <c r="K7" s="25"/>
      <c r="L7" s="23"/>
      <c r="M7" s="26"/>
    </row>
    <row r="8" spans="1:13" s="72" customFormat="1" ht="15" customHeight="1">
      <c r="A8" s="67"/>
      <c r="B8" s="68"/>
      <c r="C8" s="68"/>
      <c r="D8" s="69"/>
      <c r="E8" s="70"/>
      <c r="F8" s="70"/>
      <c r="G8" s="70"/>
      <c r="H8" s="70"/>
      <c r="I8" s="70"/>
      <c r="J8" s="70"/>
      <c r="K8" s="70"/>
      <c r="L8" s="70"/>
      <c r="M8" s="71"/>
    </row>
    <row r="9" spans="1:13" s="4" customFormat="1" ht="15" customHeight="1">
      <c r="A9" s="73" t="s">
        <v>1</v>
      </c>
      <c r="B9" s="74"/>
      <c r="C9" s="74"/>
      <c r="D9" s="5"/>
      <c r="E9" s="51">
        <f aca="true" t="shared" si="0" ref="E9:M9">E25+E34</f>
        <v>4383035</v>
      </c>
      <c r="F9" s="51">
        <f t="shared" si="0"/>
        <v>779792</v>
      </c>
      <c r="G9" s="51">
        <f t="shared" si="0"/>
        <v>35802</v>
      </c>
      <c r="H9" s="51">
        <f t="shared" si="0"/>
        <v>13228615</v>
      </c>
      <c r="I9" s="51">
        <f t="shared" si="0"/>
        <v>2467645</v>
      </c>
      <c r="J9" s="51">
        <f t="shared" si="0"/>
        <v>1771218</v>
      </c>
      <c r="K9" s="51">
        <f t="shared" si="0"/>
        <v>39580320</v>
      </c>
      <c r="L9" s="51">
        <f t="shared" si="0"/>
        <v>5556448</v>
      </c>
      <c r="M9" s="52">
        <f t="shared" si="0"/>
        <v>67802875</v>
      </c>
    </row>
    <row r="10" spans="1:13" s="4" customFormat="1" ht="15" customHeight="1">
      <c r="A10" s="75"/>
      <c r="B10" s="76"/>
      <c r="C10" s="76"/>
      <c r="D10" s="3"/>
      <c r="E10" s="51"/>
      <c r="F10" s="51"/>
      <c r="G10" s="51"/>
      <c r="H10" s="51"/>
      <c r="I10" s="51"/>
      <c r="J10" s="51"/>
      <c r="K10" s="51"/>
      <c r="L10" s="51"/>
      <c r="M10" s="52"/>
    </row>
    <row r="11" spans="1:13" s="4" customFormat="1" ht="26.25" customHeight="1">
      <c r="A11" s="75">
        <v>1</v>
      </c>
      <c r="B11" s="76"/>
      <c r="C11" s="77" t="s">
        <v>5</v>
      </c>
      <c r="D11" s="3"/>
      <c r="E11" s="51">
        <v>201615</v>
      </c>
      <c r="F11" s="51">
        <v>165036</v>
      </c>
      <c r="G11" s="51">
        <v>5312</v>
      </c>
      <c r="H11" s="51">
        <v>2247288</v>
      </c>
      <c r="I11" s="51">
        <v>469331</v>
      </c>
      <c r="J11" s="51">
        <v>240129</v>
      </c>
      <c r="K11" s="51">
        <v>8624108</v>
      </c>
      <c r="L11" s="51">
        <v>1057489</v>
      </c>
      <c r="M11" s="52">
        <v>13010308</v>
      </c>
    </row>
    <row r="12" spans="1:13" s="4" customFormat="1" ht="26.25" customHeight="1">
      <c r="A12" s="75">
        <v>2</v>
      </c>
      <c r="B12" s="76"/>
      <c r="C12" s="77" t="s">
        <v>6</v>
      </c>
      <c r="D12" s="3"/>
      <c r="E12" s="51">
        <v>291788</v>
      </c>
      <c r="F12" s="51">
        <v>57951</v>
      </c>
      <c r="G12" s="51">
        <v>3398</v>
      </c>
      <c r="H12" s="51">
        <v>1285588</v>
      </c>
      <c r="I12" s="51">
        <v>198504</v>
      </c>
      <c r="J12" s="51">
        <v>175137</v>
      </c>
      <c r="K12" s="51">
        <v>3271550</v>
      </c>
      <c r="L12" s="51">
        <v>550445</v>
      </c>
      <c r="M12" s="52">
        <v>5834361</v>
      </c>
    </row>
    <row r="13" spans="1:13" s="4" customFormat="1" ht="26.25" customHeight="1">
      <c r="A13" s="75">
        <v>3</v>
      </c>
      <c r="B13" s="76"/>
      <c r="C13" s="77" t="s">
        <v>7</v>
      </c>
      <c r="D13" s="3"/>
      <c r="E13" s="51">
        <v>866215</v>
      </c>
      <c r="F13" s="51">
        <v>90119</v>
      </c>
      <c r="G13" s="51">
        <v>1342</v>
      </c>
      <c r="H13" s="51">
        <v>1525957</v>
      </c>
      <c r="I13" s="51">
        <v>307518</v>
      </c>
      <c r="J13" s="51">
        <v>286163</v>
      </c>
      <c r="K13" s="51">
        <v>5134132</v>
      </c>
      <c r="L13" s="51">
        <v>487469</v>
      </c>
      <c r="M13" s="52">
        <v>8698915</v>
      </c>
    </row>
    <row r="14" spans="1:13" s="4" customFormat="1" ht="26.25" customHeight="1">
      <c r="A14" s="75">
        <v>4</v>
      </c>
      <c r="B14" s="76"/>
      <c r="C14" s="77" t="s">
        <v>8</v>
      </c>
      <c r="D14" s="3"/>
      <c r="E14" s="51">
        <v>248675</v>
      </c>
      <c r="F14" s="51">
        <v>26062</v>
      </c>
      <c r="G14" s="51">
        <v>3474</v>
      </c>
      <c r="H14" s="51">
        <v>842454</v>
      </c>
      <c r="I14" s="51">
        <v>173341</v>
      </c>
      <c r="J14" s="51">
        <v>190912</v>
      </c>
      <c r="K14" s="51">
        <v>2236555</v>
      </c>
      <c r="L14" s="51">
        <v>263133</v>
      </c>
      <c r="M14" s="52">
        <v>3984606</v>
      </c>
    </row>
    <row r="15" spans="1:13" s="4" customFormat="1" ht="26.25" customHeight="1">
      <c r="A15" s="75">
        <v>5</v>
      </c>
      <c r="B15" s="76"/>
      <c r="C15" s="77" t="s">
        <v>9</v>
      </c>
      <c r="D15" s="3"/>
      <c r="E15" s="51">
        <v>296660</v>
      </c>
      <c r="F15" s="51">
        <v>38188</v>
      </c>
      <c r="G15" s="51">
        <v>431</v>
      </c>
      <c r="H15" s="51">
        <v>924561</v>
      </c>
      <c r="I15" s="51">
        <v>158035</v>
      </c>
      <c r="J15" s="51">
        <v>111165</v>
      </c>
      <c r="K15" s="51">
        <v>2301339</v>
      </c>
      <c r="L15" s="51">
        <v>508974</v>
      </c>
      <c r="M15" s="52">
        <v>4339353</v>
      </c>
    </row>
    <row r="16" spans="1:13" s="4" customFormat="1" ht="26.25" customHeight="1">
      <c r="A16" s="75">
        <v>6</v>
      </c>
      <c r="B16" s="76"/>
      <c r="C16" s="77" t="s">
        <v>10</v>
      </c>
      <c r="D16" s="3"/>
      <c r="E16" s="51">
        <v>291705</v>
      </c>
      <c r="F16" s="51">
        <v>25241</v>
      </c>
      <c r="G16" s="51">
        <v>1474</v>
      </c>
      <c r="H16" s="51">
        <v>360785</v>
      </c>
      <c r="I16" s="51">
        <v>89697</v>
      </c>
      <c r="J16" s="51">
        <v>76497</v>
      </c>
      <c r="K16" s="51">
        <v>1439039</v>
      </c>
      <c r="L16" s="51">
        <v>230059</v>
      </c>
      <c r="M16" s="52">
        <v>2514497</v>
      </c>
    </row>
    <row r="17" spans="1:13" s="4" customFormat="1" ht="26.25" customHeight="1">
      <c r="A17" s="75">
        <v>7</v>
      </c>
      <c r="B17" s="76"/>
      <c r="C17" s="77" t="s">
        <v>11</v>
      </c>
      <c r="D17" s="3"/>
      <c r="E17" s="51">
        <v>270245</v>
      </c>
      <c r="F17" s="51">
        <v>92890</v>
      </c>
      <c r="G17" s="51">
        <v>2593</v>
      </c>
      <c r="H17" s="51">
        <v>1264341</v>
      </c>
      <c r="I17" s="51">
        <v>236566</v>
      </c>
      <c r="J17" s="51">
        <v>176887</v>
      </c>
      <c r="K17" s="51">
        <v>3573015</v>
      </c>
      <c r="L17" s="51">
        <v>331165</v>
      </c>
      <c r="M17" s="52">
        <v>5947702</v>
      </c>
    </row>
    <row r="18" spans="1:13" s="4" customFormat="1" ht="26.25" customHeight="1">
      <c r="A18" s="75">
        <v>8</v>
      </c>
      <c r="B18" s="76"/>
      <c r="C18" s="77" t="s">
        <v>12</v>
      </c>
      <c r="D18" s="3"/>
      <c r="E18" s="51">
        <v>311046</v>
      </c>
      <c r="F18" s="51">
        <v>33942</v>
      </c>
      <c r="G18" s="51">
        <v>1362</v>
      </c>
      <c r="H18" s="51">
        <v>370629</v>
      </c>
      <c r="I18" s="51">
        <v>87426</v>
      </c>
      <c r="J18" s="51">
        <v>62669</v>
      </c>
      <c r="K18" s="51">
        <v>1460770</v>
      </c>
      <c r="L18" s="51">
        <v>287488</v>
      </c>
      <c r="M18" s="52">
        <v>2615332</v>
      </c>
    </row>
    <row r="19" spans="1:13" s="4" customFormat="1" ht="26.25" customHeight="1">
      <c r="A19" s="75">
        <v>9</v>
      </c>
      <c r="B19" s="76"/>
      <c r="C19" s="77" t="s">
        <v>13</v>
      </c>
      <c r="D19" s="3"/>
      <c r="E19" s="51">
        <v>209841</v>
      </c>
      <c r="F19" s="51">
        <v>42534</v>
      </c>
      <c r="G19" s="51">
        <v>1801</v>
      </c>
      <c r="H19" s="51">
        <v>614387</v>
      </c>
      <c r="I19" s="51">
        <v>97975</v>
      </c>
      <c r="J19" s="51">
        <v>50018</v>
      </c>
      <c r="K19" s="51">
        <v>1189457</v>
      </c>
      <c r="L19" s="51">
        <v>346255</v>
      </c>
      <c r="M19" s="52">
        <v>2552268</v>
      </c>
    </row>
    <row r="20" spans="1:13" s="4" customFormat="1" ht="26.25" customHeight="1">
      <c r="A20" s="75">
        <v>10</v>
      </c>
      <c r="B20" s="76"/>
      <c r="C20" s="77" t="s">
        <v>14</v>
      </c>
      <c r="D20" s="3"/>
      <c r="E20" s="51">
        <v>131181</v>
      </c>
      <c r="F20" s="51">
        <v>20727</v>
      </c>
      <c r="G20" s="51">
        <v>1223</v>
      </c>
      <c r="H20" s="51">
        <v>286217</v>
      </c>
      <c r="I20" s="51">
        <v>52400</v>
      </c>
      <c r="J20" s="51">
        <v>35936</v>
      </c>
      <c r="K20" s="51">
        <v>842946</v>
      </c>
      <c r="L20" s="51">
        <v>174313</v>
      </c>
      <c r="M20" s="52">
        <v>1544943</v>
      </c>
    </row>
    <row r="21" spans="1:13" s="4" customFormat="1" ht="26.25" customHeight="1">
      <c r="A21" s="75">
        <v>11</v>
      </c>
      <c r="B21" s="76"/>
      <c r="C21" s="77" t="s">
        <v>15</v>
      </c>
      <c r="D21" s="3"/>
      <c r="E21" s="51">
        <v>194814</v>
      </c>
      <c r="F21" s="51">
        <v>24769</v>
      </c>
      <c r="G21" s="51">
        <v>3151</v>
      </c>
      <c r="H21" s="51">
        <v>436027</v>
      </c>
      <c r="I21" s="51">
        <v>81404</v>
      </c>
      <c r="J21" s="51">
        <v>66889</v>
      </c>
      <c r="K21" s="51">
        <v>1122572</v>
      </c>
      <c r="L21" s="51">
        <v>120151</v>
      </c>
      <c r="M21" s="52">
        <v>2049777</v>
      </c>
    </row>
    <row r="22" spans="1:13" s="4" customFormat="1" ht="26.25" customHeight="1">
      <c r="A22" s="75">
        <v>12</v>
      </c>
      <c r="B22" s="76"/>
      <c r="C22" s="77" t="s">
        <v>16</v>
      </c>
      <c r="D22" s="3"/>
      <c r="E22" s="51">
        <v>422892</v>
      </c>
      <c r="F22" s="51">
        <v>81946</v>
      </c>
      <c r="G22" s="51">
        <v>2596</v>
      </c>
      <c r="H22" s="51">
        <v>1542498</v>
      </c>
      <c r="I22" s="51">
        <v>280780</v>
      </c>
      <c r="J22" s="51">
        <v>116917</v>
      </c>
      <c r="K22" s="51">
        <v>4804771</v>
      </c>
      <c r="L22" s="51">
        <v>462282</v>
      </c>
      <c r="M22" s="52">
        <v>7714682</v>
      </c>
    </row>
    <row r="23" spans="1:13" s="4" customFormat="1" ht="26.25" customHeight="1">
      <c r="A23" s="75">
        <v>13</v>
      </c>
      <c r="B23" s="76"/>
      <c r="C23" s="77" t="s">
        <v>17</v>
      </c>
      <c r="D23" s="3"/>
      <c r="E23" s="51">
        <v>225155</v>
      </c>
      <c r="F23" s="51">
        <v>19953</v>
      </c>
      <c r="G23" s="51">
        <v>345</v>
      </c>
      <c r="H23" s="51">
        <v>529763</v>
      </c>
      <c r="I23" s="51">
        <v>88539</v>
      </c>
      <c r="J23" s="51">
        <v>47190</v>
      </c>
      <c r="K23" s="51">
        <v>1503531</v>
      </c>
      <c r="L23" s="51">
        <v>264622</v>
      </c>
      <c r="M23" s="52">
        <v>2679098</v>
      </c>
    </row>
    <row r="24" spans="1:13" s="4" customFormat="1" ht="15" customHeight="1">
      <c r="A24" s="75"/>
      <c r="B24" s="76"/>
      <c r="C24" s="77"/>
      <c r="D24" s="3"/>
      <c r="E24" s="51"/>
      <c r="F24" s="51"/>
      <c r="G24" s="51"/>
      <c r="H24" s="51"/>
      <c r="I24" s="51"/>
      <c r="J24" s="51"/>
      <c r="K24" s="51"/>
      <c r="L24" s="51"/>
      <c r="M24" s="52"/>
    </row>
    <row r="25" spans="1:13" s="4" customFormat="1" ht="15" customHeight="1">
      <c r="A25" s="73" t="s">
        <v>2</v>
      </c>
      <c r="B25" s="74"/>
      <c r="C25" s="74"/>
      <c r="D25" s="5"/>
      <c r="E25" s="51">
        <f aca="true" t="shared" si="1" ref="E25:M25">SUM(E11:E23)</f>
        <v>3961832</v>
      </c>
      <c r="F25" s="51">
        <f t="shared" si="1"/>
        <v>719358</v>
      </c>
      <c r="G25" s="51">
        <f t="shared" si="1"/>
        <v>28502</v>
      </c>
      <c r="H25" s="51">
        <f t="shared" si="1"/>
        <v>12230495</v>
      </c>
      <c r="I25" s="51">
        <f t="shared" si="1"/>
        <v>2321516</v>
      </c>
      <c r="J25" s="51">
        <f t="shared" si="1"/>
        <v>1636509</v>
      </c>
      <c r="K25" s="51">
        <f t="shared" si="1"/>
        <v>37503785</v>
      </c>
      <c r="L25" s="51">
        <f t="shared" si="1"/>
        <v>5083845</v>
      </c>
      <c r="M25" s="52">
        <f t="shared" si="1"/>
        <v>63485842</v>
      </c>
    </row>
    <row r="26" spans="1:13" s="4" customFormat="1" ht="15" customHeight="1">
      <c r="A26" s="73"/>
      <c r="B26" s="74"/>
      <c r="C26" s="74"/>
      <c r="D26" s="5"/>
      <c r="E26" s="51"/>
      <c r="F26" s="51"/>
      <c r="G26" s="51"/>
      <c r="H26" s="51"/>
      <c r="I26" s="51"/>
      <c r="J26" s="51"/>
      <c r="K26" s="51"/>
      <c r="L26" s="51"/>
      <c r="M26" s="52"/>
    </row>
    <row r="27" spans="1:13" s="4" customFormat="1" ht="26.25" customHeight="1">
      <c r="A27" s="75">
        <v>1</v>
      </c>
      <c r="B27" s="76"/>
      <c r="C27" s="77" t="s">
        <v>18</v>
      </c>
      <c r="D27" s="3"/>
      <c r="E27" s="51">
        <v>81408</v>
      </c>
      <c r="F27" s="51">
        <v>21734</v>
      </c>
      <c r="G27" s="51">
        <v>2034</v>
      </c>
      <c r="H27" s="51">
        <v>425438</v>
      </c>
      <c r="I27" s="51">
        <v>62985</v>
      </c>
      <c r="J27" s="51">
        <v>49325</v>
      </c>
      <c r="K27" s="51">
        <v>876573</v>
      </c>
      <c r="L27" s="51">
        <v>154960</v>
      </c>
      <c r="M27" s="52">
        <v>1674457</v>
      </c>
    </row>
    <row r="28" spans="1:13" s="4" customFormat="1" ht="26.25" customHeight="1">
      <c r="A28" s="75">
        <v>2</v>
      </c>
      <c r="B28" s="76"/>
      <c r="C28" s="77" t="s">
        <v>19</v>
      </c>
      <c r="D28" s="3"/>
      <c r="E28" s="51">
        <v>97654</v>
      </c>
      <c r="F28" s="51">
        <v>12253</v>
      </c>
      <c r="G28" s="51">
        <v>2631</v>
      </c>
      <c r="H28" s="51">
        <v>161177</v>
      </c>
      <c r="I28" s="51">
        <v>11453</v>
      </c>
      <c r="J28" s="51">
        <v>7738</v>
      </c>
      <c r="K28" s="51">
        <v>295717</v>
      </c>
      <c r="L28" s="51">
        <v>43797</v>
      </c>
      <c r="M28" s="52">
        <v>632420</v>
      </c>
    </row>
    <row r="29" spans="1:13" s="4" customFormat="1" ht="26.25" customHeight="1">
      <c r="A29" s="75">
        <v>3</v>
      </c>
      <c r="B29" s="76"/>
      <c r="C29" s="77" t="s">
        <v>20</v>
      </c>
      <c r="D29" s="3"/>
      <c r="E29" s="51">
        <v>32889</v>
      </c>
      <c r="F29" s="51">
        <v>8711</v>
      </c>
      <c r="G29" s="51">
        <v>539</v>
      </c>
      <c r="H29" s="51">
        <v>121776</v>
      </c>
      <c r="I29" s="51">
        <v>13401</v>
      </c>
      <c r="J29" s="51">
        <v>11701</v>
      </c>
      <c r="K29" s="51">
        <v>240199</v>
      </c>
      <c r="L29" s="51">
        <v>53474</v>
      </c>
      <c r="M29" s="52">
        <v>482690</v>
      </c>
    </row>
    <row r="30" spans="1:15" s="4" customFormat="1" ht="26.25" customHeight="1">
      <c r="A30" s="75">
        <v>4</v>
      </c>
      <c r="B30" s="76"/>
      <c r="C30" s="77" t="s">
        <v>0</v>
      </c>
      <c r="D30" s="3"/>
      <c r="E30" s="51">
        <v>105866</v>
      </c>
      <c r="F30" s="51">
        <v>5663</v>
      </c>
      <c r="G30" s="51">
        <v>445</v>
      </c>
      <c r="H30" s="51">
        <v>107669</v>
      </c>
      <c r="I30" s="51">
        <v>20393</v>
      </c>
      <c r="J30" s="51">
        <v>22965</v>
      </c>
      <c r="K30" s="51">
        <v>224573</v>
      </c>
      <c r="L30" s="51">
        <v>99988</v>
      </c>
      <c r="M30" s="52">
        <v>587562</v>
      </c>
      <c r="O30" s="6"/>
    </row>
    <row r="31" spans="1:13" s="4" customFormat="1" ht="26.25" customHeight="1">
      <c r="A31" s="75">
        <v>5</v>
      </c>
      <c r="B31" s="76"/>
      <c r="C31" s="77" t="s">
        <v>21</v>
      </c>
      <c r="D31" s="3"/>
      <c r="E31" s="51">
        <v>63496</v>
      </c>
      <c r="F31" s="51">
        <v>2135</v>
      </c>
      <c r="G31" s="51">
        <v>909</v>
      </c>
      <c r="H31" s="51">
        <v>103121</v>
      </c>
      <c r="I31" s="51">
        <v>24400</v>
      </c>
      <c r="J31" s="51">
        <v>9549</v>
      </c>
      <c r="K31" s="51">
        <v>191138</v>
      </c>
      <c r="L31" s="51">
        <v>64193</v>
      </c>
      <c r="M31" s="52">
        <v>458941</v>
      </c>
    </row>
    <row r="32" spans="1:13" s="4" customFormat="1" ht="26.25" customHeight="1">
      <c r="A32" s="75">
        <v>6</v>
      </c>
      <c r="B32" s="76"/>
      <c r="C32" s="77" t="s">
        <v>22</v>
      </c>
      <c r="D32" s="3"/>
      <c r="E32" s="51">
        <v>39890</v>
      </c>
      <c r="F32" s="51">
        <v>9938</v>
      </c>
      <c r="G32" s="51">
        <v>742</v>
      </c>
      <c r="H32" s="51">
        <v>78939</v>
      </c>
      <c r="I32" s="51">
        <v>13497</v>
      </c>
      <c r="J32" s="51">
        <v>33431</v>
      </c>
      <c r="K32" s="51">
        <v>248335</v>
      </c>
      <c r="L32" s="51">
        <v>56191</v>
      </c>
      <c r="M32" s="52">
        <v>480963</v>
      </c>
    </row>
    <row r="33" spans="1:13" s="6" customFormat="1" ht="15" customHeight="1">
      <c r="A33" s="75"/>
      <c r="B33" s="76"/>
      <c r="C33" s="77"/>
      <c r="D33" s="3"/>
      <c r="E33" s="51"/>
      <c r="F33" s="51"/>
      <c r="G33" s="51"/>
      <c r="H33" s="51"/>
      <c r="I33" s="51"/>
      <c r="J33" s="51"/>
      <c r="K33" s="51"/>
      <c r="L33" s="51"/>
      <c r="M33" s="52"/>
    </row>
    <row r="34" spans="1:13" s="4" customFormat="1" ht="15" customHeight="1">
      <c r="A34" s="73" t="s">
        <v>24</v>
      </c>
      <c r="B34" s="74"/>
      <c r="C34" s="74"/>
      <c r="D34" s="5"/>
      <c r="E34" s="51">
        <f aca="true" t="shared" si="2" ref="E34:M34">SUM(E27:E32)</f>
        <v>421203</v>
      </c>
      <c r="F34" s="51">
        <f t="shared" si="2"/>
        <v>60434</v>
      </c>
      <c r="G34" s="51">
        <f t="shared" si="2"/>
        <v>7300</v>
      </c>
      <c r="H34" s="51">
        <f t="shared" si="2"/>
        <v>998120</v>
      </c>
      <c r="I34" s="51">
        <f t="shared" si="2"/>
        <v>146129</v>
      </c>
      <c r="J34" s="51">
        <f t="shared" si="2"/>
        <v>134709</v>
      </c>
      <c r="K34" s="51">
        <f t="shared" si="2"/>
        <v>2076535</v>
      </c>
      <c r="L34" s="51">
        <f t="shared" si="2"/>
        <v>472603</v>
      </c>
      <c r="M34" s="52">
        <f t="shared" si="2"/>
        <v>4317033</v>
      </c>
    </row>
    <row r="35" spans="1:13" s="4" customFormat="1" ht="15" customHeight="1" thickBot="1">
      <c r="A35" s="78"/>
      <c r="B35" s="79"/>
      <c r="C35" s="79"/>
      <c r="D35" s="7"/>
      <c r="E35" s="53"/>
      <c r="F35" s="53"/>
      <c r="G35" s="53"/>
      <c r="H35" s="53"/>
      <c r="I35" s="53"/>
      <c r="J35" s="53"/>
      <c r="K35" s="53"/>
      <c r="L35" s="53"/>
      <c r="M35" s="54"/>
    </row>
    <row r="36" spans="1:13" s="81" customFormat="1" ht="15" customHeight="1">
      <c r="A36" s="80"/>
      <c r="B36" s="80"/>
      <c r="C36" s="80" t="s">
        <v>36</v>
      </c>
      <c r="D36" s="80"/>
      <c r="E36" s="81" t="s">
        <v>64</v>
      </c>
      <c r="F36" s="81" t="s">
        <v>64</v>
      </c>
      <c r="G36" s="81" t="s">
        <v>64</v>
      </c>
      <c r="H36" s="81" t="s">
        <v>64</v>
      </c>
      <c r="I36" s="81" t="s">
        <v>64</v>
      </c>
      <c r="J36" s="81" t="s">
        <v>64</v>
      </c>
      <c r="K36" s="81" t="s">
        <v>64</v>
      </c>
      <c r="L36" s="81" t="s">
        <v>64</v>
      </c>
      <c r="M36" s="81" t="s">
        <v>64</v>
      </c>
    </row>
    <row r="37" spans="3:13" s="55" customFormat="1" ht="17.25" customHeight="1">
      <c r="C37" s="55" t="s">
        <v>35</v>
      </c>
      <c r="E37" s="55">
        <v>1</v>
      </c>
      <c r="F37" s="55">
        <v>1</v>
      </c>
      <c r="G37" s="55">
        <v>1</v>
      </c>
      <c r="H37" s="55">
        <v>1</v>
      </c>
      <c r="I37" s="55">
        <v>1</v>
      </c>
      <c r="J37" s="55">
        <v>1</v>
      </c>
      <c r="K37" s="55">
        <v>1</v>
      </c>
      <c r="L37" s="55">
        <v>1</v>
      </c>
      <c r="M37" s="55">
        <v>1</v>
      </c>
    </row>
    <row r="38" spans="3:13" s="55" customFormat="1" ht="17.25" customHeight="1">
      <c r="C38" s="55" t="s">
        <v>37</v>
      </c>
      <c r="E38" s="55">
        <v>1</v>
      </c>
      <c r="F38" s="55">
        <v>2</v>
      </c>
      <c r="G38" s="55">
        <v>3</v>
      </c>
      <c r="H38" s="55">
        <v>4</v>
      </c>
      <c r="I38" s="55">
        <v>5</v>
      </c>
      <c r="J38" s="55">
        <v>6</v>
      </c>
      <c r="K38" s="55">
        <v>7</v>
      </c>
      <c r="L38" s="55">
        <v>8</v>
      </c>
      <c r="M38" s="55">
        <v>9</v>
      </c>
    </row>
  </sheetData>
  <sheetProtection/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colBreaks count="1" manualBreakCount="1">
    <brk id="13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view="pageBreakPreview" zoomScaleNormal="75" zoomScaleSheetLayoutView="100" zoomScalePageLayoutView="0" workbookViewId="0" topLeftCell="A1">
      <selection activeCell="F19" sqref="F19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2" width="8.125" style="82" customWidth="1"/>
    <col min="13" max="16384" width="9.00390625" style="82" customWidth="1"/>
  </cols>
  <sheetData>
    <row r="1" spans="1:5" s="2" customFormat="1" ht="17.25" customHeight="1">
      <c r="A1" s="58"/>
      <c r="B1" s="58"/>
      <c r="C1" s="58"/>
      <c r="E1" s="59" t="s">
        <v>38</v>
      </c>
    </row>
    <row r="2" spans="1:12" s="2" customFormat="1" ht="22.5" customHeight="1" thickBot="1">
      <c r="A2" s="58"/>
      <c r="B2" s="58"/>
      <c r="C2" s="58"/>
      <c r="E2" s="59" t="s">
        <v>46</v>
      </c>
      <c r="L2" s="93" t="s">
        <v>34</v>
      </c>
    </row>
    <row r="3" spans="1:12" s="33" customFormat="1" ht="17.25" customHeight="1">
      <c r="A3" s="83"/>
      <c r="B3" s="30"/>
      <c r="C3" s="84"/>
      <c r="D3" s="29"/>
      <c r="E3" s="30"/>
      <c r="F3" s="30"/>
      <c r="G3" s="30"/>
      <c r="H3" s="30"/>
      <c r="I3" s="31"/>
      <c r="J3" s="31"/>
      <c r="K3" s="31"/>
      <c r="L3" s="32"/>
    </row>
    <row r="4" spans="1:12" s="33" customFormat="1" ht="17.25" customHeight="1">
      <c r="A4" s="85"/>
      <c r="B4" s="86"/>
      <c r="C4" s="87" t="s">
        <v>3</v>
      </c>
      <c r="D4" s="34"/>
      <c r="E4" s="107" t="s">
        <v>47</v>
      </c>
      <c r="F4" s="108"/>
      <c r="G4" s="108"/>
      <c r="H4" s="108"/>
      <c r="I4" s="36"/>
      <c r="J4" s="36" t="s">
        <v>25</v>
      </c>
      <c r="K4" s="36"/>
      <c r="L4" s="37"/>
    </row>
    <row r="5" spans="1:12" s="33" customFormat="1" ht="17.25" customHeight="1">
      <c r="A5" s="85"/>
      <c r="B5" s="86"/>
      <c r="C5" s="86"/>
      <c r="D5" s="34"/>
      <c r="E5" s="38"/>
      <c r="F5" s="39"/>
      <c r="G5" s="38"/>
      <c r="H5" s="39"/>
      <c r="I5" s="20" t="s">
        <v>48</v>
      </c>
      <c r="J5" s="40" t="s">
        <v>49</v>
      </c>
      <c r="K5" s="20" t="s">
        <v>50</v>
      </c>
      <c r="L5" s="21" t="s">
        <v>4</v>
      </c>
    </row>
    <row r="6" spans="1:12" s="33" customFormat="1" ht="17.25" customHeight="1">
      <c r="A6" s="109" t="s">
        <v>23</v>
      </c>
      <c r="B6" s="110"/>
      <c r="C6" s="110"/>
      <c r="D6" s="34"/>
      <c r="E6" s="20" t="s">
        <v>26</v>
      </c>
      <c r="F6" s="39" t="s">
        <v>27</v>
      </c>
      <c r="G6" s="20" t="s">
        <v>28</v>
      </c>
      <c r="H6" s="39" t="s">
        <v>4</v>
      </c>
      <c r="I6" s="36"/>
      <c r="J6" s="36" t="s">
        <v>66</v>
      </c>
      <c r="K6" s="36"/>
      <c r="L6" s="37"/>
    </row>
    <row r="7" spans="1:12" s="33" customFormat="1" ht="17.25" customHeight="1">
      <c r="A7" s="88"/>
      <c r="B7" s="89"/>
      <c r="C7" s="89"/>
      <c r="D7" s="41"/>
      <c r="E7" s="42" t="s">
        <v>29</v>
      </c>
      <c r="F7" s="35" t="s">
        <v>30</v>
      </c>
      <c r="G7" s="42"/>
      <c r="H7" s="35"/>
      <c r="I7" s="43"/>
      <c r="J7" s="43"/>
      <c r="K7" s="43"/>
      <c r="L7" s="44"/>
    </row>
    <row r="8" spans="1:12" s="72" customFormat="1" ht="15" customHeight="1">
      <c r="A8" s="67"/>
      <c r="B8" s="68"/>
      <c r="C8" s="68"/>
      <c r="D8" s="69"/>
      <c r="E8" s="70"/>
      <c r="F8" s="70"/>
      <c r="G8" s="70"/>
      <c r="H8" s="70"/>
      <c r="I8" s="70"/>
      <c r="J8" s="70"/>
      <c r="K8" s="70"/>
      <c r="L8" s="71"/>
    </row>
    <row r="9" spans="1:12" s="4" customFormat="1" ht="15" customHeight="1">
      <c r="A9" s="73" t="s">
        <v>1</v>
      </c>
      <c r="B9" s="74"/>
      <c r="C9" s="74"/>
      <c r="D9" s="5"/>
      <c r="E9" s="51">
        <f aca="true" t="shared" si="0" ref="E9:L9">E25+E34</f>
        <v>1547333</v>
      </c>
      <c r="F9" s="51">
        <f t="shared" si="0"/>
        <v>12925780</v>
      </c>
      <c r="G9" s="51">
        <f t="shared" si="0"/>
        <v>2567976</v>
      </c>
      <c r="H9" s="51">
        <f t="shared" si="0"/>
        <v>17041089</v>
      </c>
      <c r="I9" s="51">
        <f t="shared" si="0"/>
        <v>18893490</v>
      </c>
      <c r="J9" s="51">
        <f t="shared" si="0"/>
        <v>0</v>
      </c>
      <c r="K9" s="51">
        <f t="shared" si="0"/>
        <v>31409916</v>
      </c>
      <c r="L9" s="52">
        <f t="shared" si="0"/>
        <v>67344495</v>
      </c>
    </row>
    <row r="10" spans="1:12" s="4" customFormat="1" ht="15" customHeight="1">
      <c r="A10" s="75"/>
      <c r="B10" s="76"/>
      <c r="C10" s="76"/>
      <c r="D10" s="3"/>
      <c r="E10" s="51"/>
      <c r="F10" s="51"/>
      <c r="G10" s="51"/>
      <c r="H10" s="51"/>
      <c r="I10" s="51"/>
      <c r="J10" s="51"/>
      <c r="K10" s="51"/>
      <c r="L10" s="52"/>
    </row>
    <row r="11" spans="1:12" s="4" customFormat="1" ht="26.25" customHeight="1">
      <c r="A11" s="75">
        <v>1</v>
      </c>
      <c r="B11" s="76"/>
      <c r="C11" s="77" t="s">
        <v>5</v>
      </c>
      <c r="D11" s="3"/>
      <c r="E11" s="51">
        <v>139117</v>
      </c>
      <c r="F11" s="51">
        <v>595537</v>
      </c>
      <c r="G11" s="51">
        <v>216877</v>
      </c>
      <c r="H11" s="51">
        <v>951531</v>
      </c>
      <c r="I11" s="51">
        <v>2397370</v>
      </c>
      <c r="J11" s="51">
        <v>0</v>
      </c>
      <c r="K11" s="51">
        <v>5508127</v>
      </c>
      <c r="L11" s="52">
        <v>8857028</v>
      </c>
    </row>
    <row r="12" spans="1:12" s="4" customFormat="1" ht="26.25" customHeight="1">
      <c r="A12" s="75">
        <v>2</v>
      </c>
      <c r="B12" s="76"/>
      <c r="C12" s="77" t="s">
        <v>6</v>
      </c>
      <c r="D12" s="3"/>
      <c r="E12" s="51">
        <v>217899</v>
      </c>
      <c r="F12" s="51">
        <v>2045488</v>
      </c>
      <c r="G12" s="51">
        <v>56597</v>
      </c>
      <c r="H12" s="51">
        <v>2319984</v>
      </c>
      <c r="I12" s="51">
        <v>1951321</v>
      </c>
      <c r="J12" s="51">
        <v>0</v>
      </c>
      <c r="K12" s="51">
        <v>11364325</v>
      </c>
      <c r="L12" s="52">
        <v>15635630</v>
      </c>
    </row>
    <row r="13" spans="1:12" s="4" customFormat="1" ht="26.25" customHeight="1">
      <c r="A13" s="75">
        <v>3</v>
      </c>
      <c r="B13" s="76"/>
      <c r="C13" s="77" t="s">
        <v>7</v>
      </c>
      <c r="D13" s="3"/>
      <c r="E13" s="51">
        <v>98124</v>
      </c>
      <c r="F13" s="51">
        <v>234627</v>
      </c>
      <c r="G13" s="51">
        <v>210693</v>
      </c>
      <c r="H13" s="51">
        <v>543444</v>
      </c>
      <c r="I13" s="51">
        <v>2667244</v>
      </c>
      <c r="J13" s="51">
        <v>0</v>
      </c>
      <c r="K13" s="51">
        <v>4118433</v>
      </c>
      <c r="L13" s="52">
        <v>7329121</v>
      </c>
    </row>
    <row r="14" spans="1:12" s="4" customFormat="1" ht="26.25" customHeight="1">
      <c r="A14" s="75">
        <v>4</v>
      </c>
      <c r="B14" s="76"/>
      <c r="C14" s="77" t="s">
        <v>8</v>
      </c>
      <c r="D14" s="3"/>
      <c r="E14" s="51">
        <v>110828</v>
      </c>
      <c r="F14" s="51">
        <v>395789</v>
      </c>
      <c r="G14" s="51">
        <v>116245</v>
      </c>
      <c r="H14" s="51">
        <v>622862</v>
      </c>
      <c r="I14" s="51">
        <v>1410857</v>
      </c>
      <c r="J14" s="51">
        <v>0</v>
      </c>
      <c r="K14" s="51">
        <v>944667</v>
      </c>
      <c r="L14" s="52">
        <v>2978386</v>
      </c>
    </row>
    <row r="15" spans="1:12" s="4" customFormat="1" ht="26.25" customHeight="1">
      <c r="A15" s="75">
        <v>5</v>
      </c>
      <c r="B15" s="76"/>
      <c r="C15" s="77" t="s">
        <v>9</v>
      </c>
      <c r="D15" s="3"/>
      <c r="E15" s="51">
        <v>74634</v>
      </c>
      <c r="F15" s="51">
        <v>35915</v>
      </c>
      <c r="G15" s="51">
        <v>94335</v>
      </c>
      <c r="H15" s="51">
        <v>204884</v>
      </c>
      <c r="I15" s="51">
        <v>1342526</v>
      </c>
      <c r="J15" s="51">
        <v>0</v>
      </c>
      <c r="K15" s="51">
        <v>1293430</v>
      </c>
      <c r="L15" s="52">
        <v>2840840</v>
      </c>
    </row>
    <row r="16" spans="1:12" s="4" customFormat="1" ht="26.25" customHeight="1">
      <c r="A16" s="75">
        <v>6</v>
      </c>
      <c r="B16" s="76"/>
      <c r="C16" s="77" t="s">
        <v>10</v>
      </c>
      <c r="D16" s="3"/>
      <c r="E16" s="51">
        <v>39239</v>
      </c>
      <c r="F16" s="51">
        <v>658207</v>
      </c>
      <c r="G16" s="51">
        <v>30362</v>
      </c>
      <c r="H16" s="51">
        <v>727808</v>
      </c>
      <c r="I16" s="51">
        <v>511512</v>
      </c>
      <c r="J16" s="51">
        <v>0</v>
      </c>
      <c r="K16" s="51">
        <v>265544</v>
      </c>
      <c r="L16" s="52">
        <v>1504864</v>
      </c>
    </row>
    <row r="17" spans="1:12" s="4" customFormat="1" ht="26.25" customHeight="1">
      <c r="A17" s="75">
        <v>7</v>
      </c>
      <c r="B17" s="76"/>
      <c r="C17" s="77" t="s">
        <v>11</v>
      </c>
      <c r="D17" s="3"/>
      <c r="E17" s="51">
        <v>363998</v>
      </c>
      <c r="F17" s="51">
        <v>2509270</v>
      </c>
      <c r="G17" s="51">
        <v>114204</v>
      </c>
      <c r="H17" s="51">
        <v>2987472</v>
      </c>
      <c r="I17" s="51">
        <v>1576761</v>
      </c>
      <c r="J17" s="51">
        <v>0</v>
      </c>
      <c r="K17" s="51">
        <v>1059401</v>
      </c>
      <c r="L17" s="52">
        <v>5623634</v>
      </c>
    </row>
    <row r="18" spans="1:12" s="4" customFormat="1" ht="26.25" customHeight="1">
      <c r="A18" s="75">
        <v>8</v>
      </c>
      <c r="B18" s="76"/>
      <c r="C18" s="77" t="s">
        <v>12</v>
      </c>
      <c r="D18" s="3"/>
      <c r="E18" s="51">
        <v>67807</v>
      </c>
      <c r="F18" s="51">
        <v>1238683</v>
      </c>
      <c r="G18" s="51">
        <v>56340</v>
      </c>
      <c r="H18" s="51">
        <v>1362830</v>
      </c>
      <c r="I18" s="51">
        <v>531772</v>
      </c>
      <c r="J18" s="51">
        <v>0</v>
      </c>
      <c r="K18" s="51">
        <v>2220761</v>
      </c>
      <c r="L18" s="52">
        <v>4115363</v>
      </c>
    </row>
    <row r="19" spans="1:12" s="4" customFormat="1" ht="26.25" customHeight="1">
      <c r="A19" s="75">
        <v>9</v>
      </c>
      <c r="B19" s="76"/>
      <c r="C19" s="77" t="s">
        <v>13</v>
      </c>
      <c r="D19" s="3"/>
      <c r="E19" s="51">
        <v>28171</v>
      </c>
      <c r="F19" s="51">
        <v>495367</v>
      </c>
      <c r="G19" s="51">
        <v>52551</v>
      </c>
      <c r="H19" s="51">
        <v>576089</v>
      </c>
      <c r="I19" s="51">
        <v>881264</v>
      </c>
      <c r="J19" s="51">
        <v>0</v>
      </c>
      <c r="K19" s="51">
        <v>288833</v>
      </c>
      <c r="L19" s="52">
        <v>1746186</v>
      </c>
    </row>
    <row r="20" spans="1:12" s="4" customFormat="1" ht="26.25" customHeight="1">
      <c r="A20" s="75">
        <v>10</v>
      </c>
      <c r="B20" s="76"/>
      <c r="C20" s="77" t="s">
        <v>14</v>
      </c>
      <c r="D20" s="3"/>
      <c r="E20" s="51">
        <v>40582</v>
      </c>
      <c r="F20" s="51">
        <v>792233</v>
      </c>
      <c r="G20" s="51">
        <v>33307</v>
      </c>
      <c r="H20" s="51">
        <v>866122</v>
      </c>
      <c r="I20" s="51">
        <v>496984</v>
      </c>
      <c r="J20" s="51">
        <v>0</v>
      </c>
      <c r="K20" s="51">
        <v>303265</v>
      </c>
      <c r="L20" s="52">
        <v>1666371</v>
      </c>
    </row>
    <row r="21" spans="1:12" s="4" customFormat="1" ht="26.25" customHeight="1">
      <c r="A21" s="75">
        <v>11</v>
      </c>
      <c r="B21" s="76"/>
      <c r="C21" s="77" t="s">
        <v>15</v>
      </c>
      <c r="D21" s="3"/>
      <c r="E21" s="51">
        <v>29227</v>
      </c>
      <c r="F21" s="51">
        <v>38793</v>
      </c>
      <c r="G21" s="51">
        <v>72345</v>
      </c>
      <c r="H21" s="51">
        <v>140365</v>
      </c>
      <c r="I21" s="51">
        <v>685894</v>
      </c>
      <c r="J21" s="51">
        <v>0</v>
      </c>
      <c r="K21" s="51">
        <v>1817146</v>
      </c>
      <c r="L21" s="52">
        <v>2643405</v>
      </c>
    </row>
    <row r="22" spans="1:12" s="4" customFormat="1" ht="26.25" customHeight="1">
      <c r="A22" s="75">
        <v>12</v>
      </c>
      <c r="B22" s="76"/>
      <c r="C22" s="77" t="s">
        <v>16</v>
      </c>
      <c r="D22" s="3"/>
      <c r="E22" s="51">
        <v>132148</v>
      </c>
      <c r="F22" s="51">
        <v>1350683</v>
      </c>
      <c r="G22" s="51">
        <v>1191576</v>
      </c>
      <c r="H22" s="51">
        <v>2674407</v>
      </c>
      <c r="I22" s="51">
        <v>2921360</v>
      </c>
      <c r="J22" s="51">
        <v>0</v>
      </c>
      <c r="K22" s="51">
        <v>493315</v>
      </c>
      <c r="L22" s="52">
        <v>6089082</v>
      </c>
    </row>
    <row r="23" spans="1:12" s="4" customFormat="1" ht="26.25" customHeight="1">
      <c r="A23" s="75">
        <v>13</v>
      </c>
      <c r="B23" s="76"/>
      <c r="C23" s="77" t="s">
        <v>17</v>
      </c>
      <c r="D23" s="3"/>
      <c r="E23" s="51">
        <v>96206</v>
      </c>
      <c r="F23" s="51">
        <v>1133400</v>
      </c>
      <c r="G23" s="51">
        <v>45653</v>
      </c>
      <c r="H23" s="51">
        <v>1275259</v>
      </c>
      <c r="I23" s="51">
        <v>717192</v>
      </c>
      <c r="J23" s="51">
        <v>0</v>
      </c>
      <c r="K23" s="51">
        <v>599416</v>
      </c>
      <c r="L23" s="52">
        <v>2591867</v>
      </c>
    </row>
    <row r="24" spans="1:12" s="4" customFormat="1" ht="15" customHeight="1">
      <c r="A24" s="75"/>
      <c r="B24" s="76"/>
      <c r="C24" s="77"/>
      <c r="D24" s="3"/>
      <c r="E24" s="51"/>
      <c r="F24" s="51"/>
      <c r="G24" s="51"/>
      <c r="H24" s="51"/>
      <c r="I24" s="51"/>
      <c r="J24" s="51"/>
      <c r="K24" s="51"/>
      <c r="L24" s="52"/>
    </row>
    <row r="25" spans="1:12" s="4" customFormat="1" ht="15" customHeight="1">
      <c r="A25" s="73" t="s">
        <v>2</v>
      </c>
      <c r="B25" s="74"/>
      <c r="C25" s="74"/>
      <c r="D25" s="5"/>
      <c r="E25" s="51">
        <f aca="true" t="shared" si="1" ref="E25:L25">SUM(E11:E23)</f>
        <v>1437980</v>
      </c>
      <c r="F25" s="51">
        <f t="shared" si="1"/>
        <v>11523992</v>
      </c>
      <c r="G25" s="51">
        <f t="shared" si="1"/>
        <v>2291085</v>
      </c>
      <c r="H25" s="51">
        <f t="shared" si="1"/>
        <v>15253057</v>
      </c>
      <c r="I25" s="51">
        <f t="shared" si="1"/>
        <v>18092057</v>
      </c>
      <c r="J25" s="51">
        <f t="shared" si="1"/>
        <v>0</v>
      </c>
      <c r="K25" s="51">
        <f t="shared" si="1"/>
        <v>30276663</v>
      </c>
      <c r="L25" s="52">
        <f t="shared" si="1"/>
        <v>63621777</v>
      </c>
    </row>
    <row r="26" spans="1:12" s="4" customFormat="1" ht="15" customHeight="1">
      <c r="A26" s="73"/>
      <c r="B26" s="74"/>
      <c r="C26" s="74"/>
      <c r="D26" s="5"/>
      <c r="E26" s="51"/>
      <c r="F26" s="51"/>
      <c r="G26" s="51"/>
      <c r="H26" s="51"/>
      <c r="I26" s="51"/>
      <c r="J26" s="51"/>
      <c r="K26" s="51"/>
      <c r="L26" s="52"/>
    </row>
    <row r="27" spans="1:12" s="4" customFormat="1" ht="26.25" customHeight="1">
      <c r="A27" s="75">
        <v>1</v>
      </c>
      <c r="B27" s="76"/>
      <c r="C27" s="77" t="s">
        <v>18</v>
      </c>
      <c r="D27" s="3"/>
      <c r="E27" s="51">
        <v>24817</v>
      </c>
      <c r="F27" s="51">
        <v>336194</v>
      </c>
      <c r="G27" s="51">
        <v>37066</v>
      </c>
      <c r="H27" s="51">
        <v>398077</v>
      </c>
      <c r="I27" s="51">
        <v>301750</v>
      </c>
      <c r="J27" s="51">
        <v>0</v>
      </c>
      <c r="K27" s="51">
        <v>901191</v>
      </c>
      <c r="L27" s="52">
        <v>1601018</v>
      </c>
    </row>
    <row r="28" spans="1:12" s="4" customFormat="1" ht="26.25" customHeight="1">
      <c r="A28" s="75">
        <v>2</v>
      </c>
      <c r="B28" s="76"/>
      <c r="C28" s="77" t="s">
        <v>19</v>
      </c>
      <c r="D28" s="3"/>
      <c r="E28" s="51">
        <v>4005</v>
      </c>
      <c r="F28" s="51">
        <v>175058</v>
      </c>
      <c r="G28" s="51">
        <v>15990</v>
      </c>
      <c r="H28" s="51">
        <v>195053</v>
      </c>
      <c r="I28" s="51">
        <v>73538</v>
      </c>
      <c r="J28" s="51">
        <v>0</v>
      </c>
      <c r="K28" s="51">
        <v>18379</v>
      </c>
      <c r="L28" s="52">
        <v>286970</v>
      </c>
    </row>
    <row r="29" spans="1:12" s="4" customFormat="1" ht="26.25" customHeight="1">
      <c r="A29" s="75">
        <v>3</v>
      </c>
      <c r="B29" s="76"/>
      <c r="C29" s="77" t="s">
        <v>20</v>
      </c>
      <c r="D29" s="3"/>
      <c r="E29" s="51">
        <v>2853</v>
      </c>
      <c r="F29" s="51">
        <v>92511</v>
      </c>
      <c r="G29" s="51">
        <v>18645</v>
      </c>
      <c r="H29" s="51">
        <v>114009</v>
      </c>
      <c r="I29" s="51">
        <v>168108</v>
      </c>
      <c r="J29" s="51">
        <v>0</v>
      </c>
      <c r="K29" s="51">
        <v>8317</v>
      </c>
      <c r="L29" s="52">
        <v>290434</v>
      </c>
    </row>
    <row r="30" spans="1:12" s="4" customFormat="1" ht="26.25" customHeight="1">
      <c r="A30" s="75">
        <v>4</v>
      </c>
      <c r="B30" s="76"/>
      <c r="C30" s="77" t="s">
        <v>0</v>
      </c>
      <c r="D30" s="3"/>
      <c r="E30" s="51">
        <v>2412</v>
      </c>
      <c r="F30" s="51">
        <v>404922</v>
      </c>
      <c r="G30" s="51">
        <v>28805</v>
      </c>
      <c r="H30" s="51">
        <v>436139</v>
      </c>
      <c r="I30" s="51">
        <v>116502</v>
      </c>
      <c r="J30" s="51">
        <v>0</v>
      </c>
      <c r="K30" s="51">
        <v>149544</v>
      </c>
      <c r="L30" s="52">
        <v>702185</v>
      </c>
    </row>
    <row r="31" spans="1:16" s="4" customFormat="1" ht="26.25" customHeight="1">
      <c r="A31" s="75">
        <v>5</v>
      </c>
      <c r="B31" s="76"/>
      <c r="C31" s="77" t="s">
        <v>21</v>
      </c>
      <c r="D31" s="3"/>
      <c r="E31" s="51">
        <v>19578</v>
      </c>
      <c r="F31" s="51">
        <v>387278</v>
      </c>
      <c r="G31" s="51">
        <v>122602</v>
      </c>
      <c r="H31" s="51">
        <v>529458</v>
      </c>
      <c r="I31" s="51">
        <v>77575</v>
      </c>
      <c r="J31" s="51">
        <v>0</v>
      </c>
      <c r="K31" s="51">
        <v>16829</v>
      </c>
      <c r="L31" s="52">
        <v>623862</v>
      </c>
      <c r="P31" s="6"/>
    </row>
    <row r="32" spans="1:12" s="4" customFormat="1" ht="26.25" customHeight="1">
      <c r="A32" s="75">
        <v>6</v>
      </c>
      <c r="B32" s="76"/>
      <c r="C32" s="77" t="s">
        <v>22</v>
      </c>
      <c r="D32" s="3"/>
      <c r="E32" s="51">
        <v>55688</v>
      </c>
      <c r="F32" s="51">
        <v>5825</v>
      </c>
      <c r="G32" s="51">
        <v>53783</v>
      </c>
      <c r="H32" s="51">
        <v>115296</v>
      </c>
      <c r="I32" s="51">
        <v>63960</v>
      </c>
      <c r="J32" s="51">
        <v>0</v>
      </c>
      <c r="K32" s="51">
        <v>38993</v>
      </c>
      <c r="L32" s="52">
        <v>218249</v>
      </c>
    </row>
    <row r="33" spans="1:12" s="6" customFormat="1" ht="15" customHeight="1">
      <c r="A33" s="75"/>
      <c r="B33" s="76"/>
      <c r="C33" s="77"/>
      <c r="D33" s="3"/>
      <c r="E33" s="51"/>
      <c r="F33" s="51"/>
      <c r="G33" s="51"/>
      <c r="H33" s="51"/>
      <c r="I33" s="51"/>
      <c r="J33" s="51"/>
      <c r="K33" s="51"/>
      <c r="L33" s="52"/>
    </row>
    <row r="34" spans="1:12" s="4" customFormat="1" ht="15" customHeight="1">
      <c r="A34" s="73" t="s">
        <v>24</v>
      </c>
      <c r="B34" s="74"/>
      <c r="C34" s="74"/>
      <c r="D34" s="5"/>
      <c r="E34" s="51">
        <f aca="true" t="shared" si="2" ref="E34:L34">SUM(E27:E32)</f>
        <v>109353</v>
      </c>
      <c r="F34" s="51">
        <f t="shared" si="2"/>
        <v>1401788</v>
      </c>
      <c r="G34" s="51">
        <f t="shared" si="2"/>
        <v>276891</v>
      </c>
      <c r="H34" s="51">
        <f t="shared" si="2"/>
        <v>1788032</v>
      </c>
      <c r="I34" s="51">
        <f t="shared" si="2"/>
        <v>801433</v>
      </c>
      <c r="J34" s="51">
        <f t="shared" si="2"/>
        <v>0</v>
      </c>
      <c r="K34" s="51">
        <f t="shared" si="2"/>
        <v>1133253</v>
      </c>
      <c r="L34" s="52">
        <f t="shared" si="2"/>
        <v>3722718</v>
      </c>
    </row>
    <row r="35" spans="1:12" s="4" customFormat="1" ht="15" customHeight="1" thickBot="1">
      <c r="A35" s="78"/>
      <c r="B35" s="79"/>
      <c r="C35" s="79"/>
      <c r="D35" s="7"/>
      <c r="E35" s="53"/>
      <c r="F35" s="53"/>
      <c r="G35" s="53"/>
      <c r="H35" s="53"/>
      <c r="I35" s="53"/>
      <c r="J35" s="53"/>
      <c r="K35" s="53"/>
      <c r="L35" s="54"/>
    </row>
    <row r="36" spans="1:12" s="57" customFormat="1" ht="19.5" customHeight="1">
      <c r="A36" s="56"/>
      <c r="B36" s="56"/>
      <c r="C36" s="56" t="s">
        <v>36</v>
      </c>
      <c r="D36" s="56"/>
      <c r="E36" s="57">
        <v>19</v>
      </c>
      <c r="F36" s="57">
        <v>19</v>
      </c>
      <c r="G36" s="57">
        <v>19</v>
      </c>
      <c r="H36" s="57">
        <v>19</v>
      </c>
      <c r="I36" s="57">
        <v>19</v>
      </c>
      <c r="J36" s="57">
        <v>19</v>
      </c>
      <c r="K36" s="57">
        <v>19</v>
      </c>
      <c r="L36" s="57">
        <v>19</v>
      </c>
    </row>
    <row r="37" spans="1:12" s="57" customFormat="1" ht="17.25" customHeight="1">
      <c r="A37" s="56"/>
      <c r="B37" s="56"/>
      <c r="C37" s="56" t="s">
        <v>35</v>
      </c>
      <c r="D37" s="56"/>
      <c r="E37" s="57">
        <v>1</v>
      </c>
      <c r="F37" s="57">
        <v>1</v>
      </c>
      <c r="G37" s="57">
        <v>1</v>
      </c>
      <c r="H37" s="57">
        <v>1</v>
      </c>
      <c r="I37" s="57">
        <v>1</v>
      </c>
      <c r="J37" s="57">
        <v>1</v>
      </c>
      <c r="K37" s="57">
        <v>1</v>
      </c>
      <c r="L37" s="57">
        <v>1</v>
      </c>
    </row>
    <row r="38" spans="1:12" s="57" customFormat="1" ht="17.25" customHeight="1">
      <c r="A38" s="56"/>
      <c r="B38" s="56"/>
      <c r="C38" s="56" t="s">
        <v>37</v>
      </c>
      <c r="D38" s="56"/>
      <c r="E38" s="57">
        <v>19</v>
      </c>
      <c r="F38" s="57">
        <v>20</v>
      </c>
      <c r="G38" s="57">
        <v>21</v>
      </c>
      <c r="H38" s="57">
        <v>22</v>
      </c>
      <c r="I38" s="57">
        <v>23</v>
      </c>
      <c r="J38" s="57">
        <v>24</v>
      </c>
      <c r="K38" s="57">
        <v>25</v>
      </c>
      <c r="L38" s="57">
        <v>26</v>
      </c>
    </row>
  </sheetData>
  <sheetProtection/>
  <mergeCells count="2">
    <mergeCell ref="E4:H4"/>
    <mergeCell ref="A6:C6"/>
  </mergeCells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"/>
  <sheetViews>
    <sheetView view="pageBreakPreview" zoomScaleNormal="75" zoomScaleSheetLayoutView="100" zoomScalePageLayoutView="0" workbookViewId="0" topLeftCell="A1">
      <selection activeCell="F19" sqref="F19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3" width="8.125" style="82" customWidth="1"/>
    <col min="14" max="16384" width="9.00390625" style="82" customWidth="1"/>
  </cols>
  <sheetData>
    <row r="1" spans="1:5" s="45" customFormat="1" ht="17.25" customHeight="1">
      <c r="A1" s="90"/>
      <c r="B1" s="90"/>
      <c r="C1" s="90"/>
      <c r="E1" s="59" t="s">
        <v>38</v>
      </c>
    </row>
    <row r="2" spans="1:13" s="45" customFormat="1" ht="22.5" customHeight="1" thickBot="1">
      <c r="A2" s="90"/>
      <c r="B2" s="90"/>
      <c r="C2" s="90"/>
      <c r="E2" s="59" t="s">
        <v>51</v>
      </c>
      <c r="M2" s="93" t="s">
        <v>34</v>
      </c>
    </row>
    <row r="3" spans="1:13" s="33" customFormat="1" ht="17.25" customHeight="1">
      <c r="A3" s="83"/>
      <c r="B3" s="30"/>
      <c r="C3" s="84"/>
      <c r="D3" s="29"/>
      <c r="E3" s="31"/>
      <c r="F3" s="31"/>
      <c r="G3" s="31"/>
      <c r="H3" s="31"/>
      <c r="I3" s="31"/>
      <c r="J3" s="31"/>
      <c r="K3" s="31"/>
      <c r="L3" s="29"/>
      <c r="M3" s="32"/>
    </row>
    <row r="4" spans="1:13" s="33" customFormat="1" ht="17.25" customHeight="1">
      <c r="A4" s="85"/>
      <c r="B4" s="86"/>
      <c r="C4" s="87" t="s">
        <v>3</v>
      </c>
      <c r="D4" s="34"/>
      <c r="E4" s="36"/>
      <c r="F4" s="36"/>
      <c r="G4" s="36"/>
      <c r="H4" s="36"/>
      <c r="I4" s="36"/>
      <c r="J4" s="36"/>
      <c r="K4" s="36"/>
      <c r="L4" s="34"/>
      <c r="M4" s="37"/>
    </row>
    <row r="5" spans="1:13" s="33" customFormat="1" ht="17.25" customHeight="1">
      <c r="A5" s="85"/>
      <c r="B5" s="86"/>
      <c r="C5" s="86"/>
      <c r="D5" s="34"/>
      <c r="E5" s="20" t="s">
        <v>52</v>
      </c>
      <c r="F5" s="20" t="s">
        <v>53</v>
      </c>
      <c r="G5" s="20" t="s">
        <v>54</v>
      </c>
      <c r="H5" s="20" t="s">
        <v>55</v>
      </c>
      <c r="I5" s="20" t="s">
        <v>56</v>
      </c>
      <c r="J5" s="20" t="s">
        <v>57</v>
      </c>
      <c r="K5" s="20" t="s">
        <v>58</v>
      </c>
      <c r="L5" s="28" t="s">
        <v>59</v>
      </c>
      <c r="M5" s="21" t="s">
        <v>4</v>
      </c>
    </row>
    <row r="6" spans="1:13" s="33" customFormat="1" ht="17.25" customHeight="1">
      <c r="A6" s="109" t="s">
        <v>23</v>
      </c>
      <c r="B6" s="110"/>
      <c r="C6" s="110"/>
      <c r="D6" s="34"/>
      <c r="E6" s="20"/>
      <c r="F6" s="20"/>
      <c r="G6" s="20"/>
      <c r="H6" s="20" t="s">
        <v>31</v>
      </c>
      <c r="I6" s="20"/>
      <c r="J6" s="20"/>
      <c r="K6" s="20"/>
      <c r="L6" s="28"/>
      <c r="M6" s="21"/>
    </row>
    <row r="7" spans="1:13" s="33" customFormat="1" ht="17.25" customHeight="1">
      <c r="A7" s="88"/>
      <c r="B7" s="89"/>
      <c r="C7" s="89"/>
      <c r="D7" s="41"/>
      <c r="E7" s="43"/>
      <c r="F7" s="43"/>
      <c r="G7" s="43"/>
      <c r="H7" s="43"/>
      <c r="I7" s="43"/>
      <c r="J7" s="43"/>
      <c r="K7" s="43"/>
      <c r="L7" s="41"/>
      <c r="M7" s="44"/>
    </row>
    <row r="8" spans="1:13" s="72" customFormat="1" ht="15" customHeight="1">
      <c r="A8" s="67"/>
      <c r="B8" s="68"/>
      <c r="C8" s="68"/>
      <c r="D8" s="69"/>
      <c r="E8" s="70"/>
      <c r="F8" s="70"/>
      <c r="G8" s="70"/>
      <c r="H8" s="70"/>
      <c r="I8" s="70"/>
      <c r="J8" s="70"/>
      <c r="K8" s="70"/>
      <c r="L8" s="70"/>
      <c r="M8" s="71"/>
    </row>
    <row r="9" spans="1:13" s="4" customFormat="1" ht="15" customHeight="1">
      <c r="A9" s="73" t="s">
        <v>1</v>
      </c>
      <c r="B9" s="74"/>
      <c r="C9" s="74"/>
      <c r="D9" s="5"/>
      <c r="E9" s="51">
        <f aca="true" t="shared" si="0" ref="E9:M9">E25+E34</f>
        <v>2705091</v>
      </c>
      <c r="F9" s="51">
        <f t="shared" si="0"/>
        <v>2963190</v>
      </c>
      <c r="G9" s="51">
        <f t="shared" si="0"/>
        <v>821313</v>
      </c>
      <c r="H9" s="51">
        <f t="shared" si="0"/>
        <v>1146549</v>
      </c>
      <c r="I9" s="51">
        <f t="shared" si="0"/>
        <v>2524484</v>
      </c>
      <c r="J9" s="51">
        <f t="shared" si="0"/>
        <v>313270</v>
      </c>
      <c r="K9" s="51">
        <f t="shared" si="0"/>
        <v>1068335</v>
      </c>
      <c r="L9" s="51">
        <f t="shared" si="0"/>
        <v>355953</v>
      </c>
      <c r="M9" s="52">
        <f t="shared" si="0"/>
        <v>11898185</v>
      </c>
    </row>
    <row r="10" spans="1:13" s="4" customFormat="1" ht="15" customHeight="1">
      <c r="A10" s="75"/>
      <c r="B10" s="76"/>
      <c r="C10" s="76"/>
      <c r="D10" s="3"/>
      <c r="E10" s="51"/>
      <c r="F10" s="51"/>
      <c r="G10" s="51"/>
      <c r="H10" s="51"/>
      <c r="I10" s="51"/>
      <c r="J10" s="51"/>
      <c r="K10" s="51"/>
      <c r="L10" s="51"/>
      <c r="M10" s="52"/>
    </row>
    <row r="11" spans="1:13" s="4" customFormat="1" ht="26.25" customHeight="1">
      <c r="A11" s="75">
        <v>1</v>
      </c>
      <c r="B11" s="76"/>
      <c r="C11" s="77" t="s">
        <v>5</v>
      </c>
      <c r="D11" s="3"/>
      <c r="E11" s="51">
        <v>412101</v>
      </c>
      <c r="F11" s="51">
        <v>684228</v>
      </c>
      <c r="G11" s="51">
        <v>169476</v>
      </c>
      <c r="H11" s="51">
        <v>138806</v>
      </c>
      <c r="I11" s="51">
        <v>237069</v>
      </c>
      <c r="J11" s="51">
        <v>3187</v>
      </c>
      <c r="K11" s="51">
        <v>88210</v>
      </c>
      <c r="L11" s="51">
        <v>32102</v>
      </c>
      <c r="M11" s="52">
        <v>1765179</v>
      </c>
    </row>
    <row r="12" spans="1:13" s="4" customFormat="1" ht="26.25" customHeight="1">
      <c r="A12" s="75">
        <v>2</v>
      </c>
      <c r="B12" s="76"/>
      <c r="C12" s="77" t="s">
        <v>6</v>
      </c>
      <c r="D12" s="3"/>
      <c r="E12" s="51">
        <v>128489</v>
      </c>
      <c r="F12" s="51">
        <v>324823</v>
      </c>
      <c r="G12" s="51">
        <v>40202</v>
      </c>
      <c r="H12" s="51">
        <v>36344</v>
      </c>
      <c r="I12" s="51">
        <v>684699</v>
      </c>
      <c r="J12" s="51">
        <v>13820</v>
      </c>
      <c r="K12" s="51">
        <v>184839</v>
      </c>
      <c r="L12" s="51">
        <v>12187</v>
      </c>
      <c r="M12" s="52">
        <v>1425403</v>
      </c>
    </row>
    <row r="13" spans="1:13" s="4" customFormat="1" ht="26.25" customHeight="1">
      <c r="A13" s="75">
        <v>3</v>
      </c>
      <c r="B13" s="76"/>
      <c r="C13" s="77" t="s">
        <v>7</v>
      </c>
      <c r="D13" s="3"/>
      <c r="E13" s="51">
        <v>878274</v>
      </c>
      <c r="F13" s="51">
        <v>404658</v>
      </c>
      <c r="G13" s="51">
        <v>98950</v>
      </c>
      <c r="H13" s="51">
        <v>221819</v>
      </c>
      <c r="I13" s="51">
        <v>194528</v>
      </c>
      <c r="J13" s="51">
        <v>900</v>
      </c>
      <c r="K13" s="51">
        <v>86091</v>
      </c>
      <c r="L13" s="51">
        <v>31952</v>
      </c>
      <c r="M13" s="52">
        <v>1917172</v>
      </c>
    </row>
    <row r="14" spans="1:13" s="4" customFormat="1" ht="26.25" customHeight="1">
      <c r="A14" s="75">
        <v>4</v>
      </c>
      <c r="B14" s="76"/>
      <c r="C14" s="77" t="s">
        <v>8</v>
      </c>
      <c r="D14" s="3"/>
      <c r="E14" s="51">
        <v>118740</v>
      </c>
      <c r="F14" s="51">
        <v>108770</v>
      </c>
      <c r="G14" s="51">
        <v>131276</v>
      </c>
      <c r="H14" s="51">
        <v>140587</v>
      </c>
      <c r="I14" s="51">
        <v>120782</v>
      </c>
      <c r="J14" s="51">
        <v>8372</v>
      </c>
      <c r="K14" s="51">
        <v>54440</v>
      </c>
      <c r="L14" s="51">
        <v>18947</v>
      </c>
      <c r="M14" s="52">
        <v>701914</v>
      </c>
    </row>
    <row r="15" spans="1:13" s="4" customFormat="1" ht="26.25" customHeight="1">
      <c r="A15" s="75">
        <v>5</v>
      </c>
      <c r="B15" s="76"/>
      <c r="C15" s="77" t="s">
        <v>9</v>
      </c>
      <c r="D15" s="3"/>
      <c r="E15" s="51">
        <v>137006</v>
      </c>
      <c r="F15" s="51">
        <v>223870</v>
      </c>
      <c r="G15" s="51">
        <v>86993</v>
      </c>
      <c r="H15" s="51">
        <v>28835</v>
      </c>
      <c r="I15" s="51">
        <v>210513</v>
      </c>
      <c r="J15" s="51">
        <v>500</v>
      </c>
      <c r="K15" s="51">
        <v>113580</v>
      </c>
      <c r="L15" s="51">
        <v>111138</v>
      </c>
      <c r="M15" s="52">
        <v>912435</v>
      </c>
    </row>
    <row r="16" spans="1:13" s="4" customFormat="1" ht="26.25" customHeight="1">
      <c r="A16" s="75">
        <v>6</v>
      </c>
      <c r="B16" s="76"/>
      <c r="C16" s="77" t="s">
        <v>10</v>
      </c>
      <c r="D16" s="3"/>
      <c r="E16" s="51">
        <v>59661</v>
      </c>
      <c r="F16" s="51">
        <v>148185</v>
      </c>
      <c r="G16" s="51">
        <v>17269</v>
      </c>
      <c r="H16" s="51">
        <v>17293</v>
      </c>
      <c r="I16" s="51">
        <v>34012</v>
      </c>
      <c r="J16" s="51">
        <v>800</v>
      </c>
      <c r="K16" s="51">
        <v>50302</v>
      </c>
      <c r="L16" s="51">
        <v>6557</v>
      </c>
      <c r="M16" s="52">
        <v>334079</v>
      </c>
    </row>
    <row r="17" spans="1:13" s="4" customFormat="1" ht="26.25" customHeight="1">
      <c r="A17" s="75">
        <v>7</v>
      </c>
      <c r="B17" s="76"/>
      <c r="C17" s="77" t="s">
        <v>11</v>
      </c>
      <c r="D17" s="3"/>
      <c r="E17" s="51">
        <v>172835</v>
      </c>
      <c r="F17" s="51">
        <v>281491</v>
      </c>
      <c r="G17" s="51">
        <v>92278</v>
      </c>
      <c r="H17" s="51">
        <v>84169</v>
      </c>
      <c r="I17" s="51">
        <v>137178</v>
      </c>
      <c r="J17" s="51">
        <v>240926</v>
      </c>
      <c r="K17" s="51">
        <v>59916</v>
      </c>
      <c r="L17" s="51">
        <v>50752</v>
      </c>
      <c r="M17" s="52">
        <v>1119545</v>
      </c>
    </row>
    <row r="18" spans="1:13" s="4" customFormat="1" ht="26.25" customHeight="1">
      <c r="A18" s="75">
        <v>8</v>
      </c>
      <c r="B18" s="76"/>
      <c r="C18" s="77" t="s">
        <v>12</v>
      </c>
      <c r="D18" s="3"/>
      <c r="E18" s="51">
        <v>52565</v>
      </c>
      <c r="F18" s="51">
        <v>103299</v>
      </c>
      <c r="G18" s="51">
        <v>15127</v>
      </c>
      <c r="H18" s="51">
        <v>44516</v>
      </c>
      <c r="I18" s="51">
        <v>102096</v>
      </c>
      <c r="J18" s="51">
        <v>256</v>
      </c>
      <c r="K18" s="51">
        <v>62958</v>
      </c>
      <c r="L18" s="51">
        <v>1900</v>
      </c>
      <c r="M18" s="52">
        <v>382717</v>
      </c>
    </row>
    <row r="19" spans="1:13" s="4" customFormat="1" ht="26.25" customHeight="1">
      <c r="A19" s="75">
        <v>9</v>
      </c>
      <c r="B19" s="76"/>
      <c r="C19" s="77" t="s">
        <v>13</v>
      </c>
      <c r="D19" s="3"/>
      <c r="E19" s="51">
        <v>35728</v>
      </c>
      <c r="F19" s="51">
        <v>57346</v>
      </c>
      <c r="G19" s="51">
        <v>25554</v>
      </c>
      <c r="H19" s="51">
        <v>46905</v>
      </c>
      <c r="I19" s="51">
        <v>137156</v>
      </c>
      <c r="J19" s="51">
        <v>13302</v>
      </c>
      <c r="K19" s="51">
        <v>38539</v>
      </c>
      <c r="L19" s="51">
        <v>35874</v>
      </c>
      <c r="M19" s="52">
        <v>390404</v>
      </c>
    </row>
    <row r="20" spans="1:13" s="4" customFormat="1" ht="26.25" customHeight="1">
      <c r="A20" s="75">
        <v>10</v>
      </c>
      <c r="B20" s="76"/>
      <c r="C20" s="77" t="s">
        <v>14</v>
      </c>
      <c r="D20" s="3"/>
      <c r="E20" s="51">
        <v>97281</v>
      </c>
      <c r="F20" s="51">
        <v>61708</v>
      </c>
      <c r="G20" s="51">
        <v>52172</v>
      </c>
      <c r="H20" s="51">
        <v>90421</v>
      </c>
      <c r="I20" s="51">
        <v>38592</v>
      </c>
      <c r="J20" s="51">
        <v>5843</v>
      </c>
      <c r="K20" s="51">
        <v>13351</v>
      </c>
      <c r="L20" s="51">
        <v>14535</v>
      </c>
      <c r="M20" s="52">
        <v>373903</v>
      </c>
    </row>
    <row r="21" spans="1:13" s="4" customFormat="1" ht="26.25" customHeight="1">
      <c r="A21" s="75">
        <v>11</v>
      </c>
      <c r="B21" s="76"/>
      <c r="C21" s="77" t="s">
        <v>15</v>
      </c>
      <c r="D21" s="3"/>
      <c r="E21" s="51">
        <v>133053</v>
      </c>
      <c r="F21" s="51">
        <v>82168</v>
      </c>
      <c r="G21" s="51">
        <v>5364</v>
      </c>
      <c r="H21" s="51">
        <v>165070</v>
      </c>
      <c r="I21" s="51">
        <v>53219</v>
      </c>
      <c r="J21" s="51">
        <v>75</v>
      </c>
      <c r="K21" s="51">
        <v>33298</v>
      </c>
      <c r="L21" s="51">
        <v>11758</v>
      </c>
      <c r="M21" s="52">
        <v>484005</v>
      </c>
    </row>
    <row r="22" spans="1:13" s="4" customFormat="1" ht="26.25" customHeight="1">
      <c r="A22" s="75">
        <v>12</v>
      </c>
      <c r="B22" s="76"/>
      <c r="C22" s="77" t="s">
        <v>16</v>
      </c>
      <c r="D22" s="3"/>
      <c r="E22" s="51">
        <v>174715</v>
      </c>
      <c r="F22" s="51">
        <v>210287</v>
      </c>
      <c r="G22" s="51">
        <v>41242</v>
      </c>
      <c r="H22" s="51">
        <v>52711</v>
      </c>
      <c r="I22" s="51">
        <v>179661</v>
      </c>
      <c r="J22" s="51">
        <v>3041</v>
      </c>
      <c r="K22" s="51">
        <v>197328</v>
      </c>
      <c r="L22" s="51">
        <v>21535</v>
      </c>
      <c r="M22" s="52">
        <v>880520</v>
      </c>
    </row>
    <row r="23" spans="1:13" s="4" customFormat="1" ht="26.25" customHeight="1">
      <c r="A23" s="75">
        <v>13</v>
      </c>
      <c r="B23" s="76"/>
      <c r="C23" s="77" t="s">
        <v>17</v>
      </c>
      <c r="D23" s="3"/>
      <c r="E23" s="51">
        <v>217056</v>
      </c>
      <c r="F23" s="51">
        <v>69308</v>
      </c>
      <c r="G23" s="51">
        <v>20181</v>
      </c>
      <c r="H23" s="51">
        <v>39018</v>
      </c>
      <c r="I23" s="51">
        <v>240151</v>
      </c>
      <c r="J23" s="51">
        <v>15994</v>
      </c>
      <c r="K23" s="51">
        <v>16940</v>
      </c>
      <c r="L23" s="51">
        <v>4782</v>
      </c>
      <c r="M23" s="52">
        <v>623430</v>
      </c>
    </row>
    <row r="24" spans="1:13" s="4" customFormat="1" ht="15" customHeight="1">
      <c r="A24" s="75"/>
      <c r="B24" s="76"/>
      <c r="C24" s="77"/>
      <c r="D24" s="3"/>
      <c r="E24" s="51"/>
      <c r="F24" s="51"/>
      <c r="G24" s="51"/>
      <c r="H24" s="51"/>
      <c r="I24" s="51"/>
      <c r="J24" s="51"/>
      <c r="K24" s="51"/>
      <c r="L24" s="51"/>
      <c r="M24" s="52"/>
    </row>
    <row r="25" spans="1:13" s="4" customFormat="1" ht="15" customHeight="1">
      <c r="A25" s="73" t="s">
        <v>2</v>
      </c>
      <c r="B25" s="74"/>
      <c r="C25" s="74"/>
      <c r="D25" s="5"/>
      <c r="E25" s="51">
        <f>SUM(E11:E23)</f>
        <v>2617504</v>
      </c>
      <c r="F25" s="51">
        <f aca="true" t="shared" si="1" ref="F25:M25">SUM(F11:F23)</f>
        <v>2760141</v>
      </c>
      <c r="G25" s="51">
        <f t="shared" si="1"/>
        <v>796084</v>
      </c>
      <c r="H25" s="51">
        <f t="shared" si="1"/>
        <v>1106494</v>
      </c>
      <c r="I25" s="51">
        <f t="shared" si="1"/>
        <v>2369656</v>
      </c>
      <c r="J25" s="51">
        <f t="shared" si="1"/>
        <v>307016</v>
      </c>
      <c r="K25" s="51">
        <f t="shared" si="1"/>
        <v>999792</v>
      </c>
      <c r="L25" s="51">
        <f t="shared" si="1"/>
        <v>354019</v>
      </c>
      <c r="M25" s="52">
        <f t="shared" si="1"/>
        <v>11310706</v>
      </c>
    </row>
    <row r="26" spans="1:13" s="4" customFormat="1" ht="15" customHeight="1">
      <c r="A26" s="73"/>
      <c r="B26" s="74"/>
      <c r="C26" s="74"/>
      <c r="D26" s="5"/>
      <c r="E26" s="51"/>
      <c r="F26" s="51"/>
      <c r="G26" s="51"/>
      <c r="H26" s="51"/>
      <c r="I26" s="51"/>
      <c r="J26" s="51"/>
      <c r="K26" s="51"/>
      <c r="L26" s="51"/>
      <c r="M26" s="52"/>
    </row>
    <row r="27" spans="1:13" s="4" customFormat="1" ht="26.25" customHeight="1">
      <c r="A27" s="75">
        <v>1</v>
      </c>
      <c r="B27" s="76"/>
      <c r="C27" s="77" t="s">
        <v>18</v>
      </c>
      <c r="D27" s="3"/>
      <c r="E27" s="51">
        <v>26889</v>
      </c>
      <c r="F27" s="51">
        <v>94850</v>
      </c>
      <c r="G27" s="51">
        <v>2292</v>
      </c>
      <c r="H27" s="51">
        <v>21440</v>
      </c>
      <c r="I27" s="51">
        <v>68793</v>
      </c>
      <c r="J27" s="51">
        <v>61</v>
      </c>
      <c r="K27" s="51">
        <v>23828</v>
      </c>
      <c r="L27" s="51">
        <v>911</v>
      </c>
      <c r="M27" s="52">
        <v>239064</v>
      </c>
    </row>
    <row r="28" spans="1:13" s="4" customFormat="1" ht="26.25" customHeight="1">
      <c r="A28" s="75">
        <v>2</v>
      </c>
      <c r="B28" s="76"/>
      <c r="C28" s="77" t="s">
        <v>19</v>
      </c>
      <c r="D28" s="3"/>
      <c r="E28" s="51">
        <v>10152</v>
      </c>
      <c r="F28" s="51">
        <v>17115</v>
      </c>
      <c r="G28" s="51">
        <v>7802</v>
      </c>
      <c r="H28" s="51">
        <v>546</v>
      </c>
      <c r="I28" s="51">
        <v>6187</v>
      </c>
      <c r="J28" s="51">
        <v>5783</v>
      </c>
      <c r="K28" s="51">
        <v>15251</v>
      </c>
      <c r="L28" s="51">
        <v>0</v>
      </c>
      <c r="M28" s="52">
        <v>62836</v>
      </c>
    </row>
    <row r="29" spans="1:17" s="4" customFormat="1" ht="26.25" customHeight="1">
      <c r="A29" s="75">
        <v>3</v>
      </c>
      <c r="B29" s="76"/>
      <c r="C29" s="77" t="s">
        <v>20</v>
      </c>
      <c r="D29" s="3"/>
      <c r="E29" s="51">
        <v>12541</v>
      </c>
      <c r="F29" s="51">
        <v>53328</v>
      </c>
      <c r="G29" s="51">
        <v>12402</v>
      </c>
      <c r="H29" s="51">
        <v>2294</v>
      </c>
      <c r="I29" s="51">
        <v>60228</v>
      </c>
      <c r="J29" s="51">
        <v>0</v>
      </c>
      <c r="K29" s="51">
        <v>11820</v>
      </c>
      <c r="L29" s="51">
        <v>54</v>
      </c>
      <c r="M29" s="52">
        <v>152667</v>
      </c>
      <c r="Q29" s="6"/>
    </row>
    <row r="30" spans="1:13" s="4" customFormat="1" ht="26.25" customHeight="1">
      <c r="A30" s="75">
        <v>4</v>
      </c>
      <c r="B30" s="76"/>
      <c r="C30" s="77" t="s">
        <v>0</v>
      </c>
      <c r="D30" s="3"/>
      <c r="E30" s="51">
        <v>18215</v>
      </c>
      <c r="F30" s="51">
        <v>28087</v>
      </c>
      <c r="G30" s="51">
        <v>2235</v>
      </c>
      <c r="H30" s="51">
        <v>8834</v>
      </c>
      <c r="I30" s="51">
        <v>12048</v>
      </c>
      <c r="J30" s="51">
        <v>0</v>
      </c>
      <c r="K30" s="51">
        <v>7884</v>
      </c>
      <c r="L30" s="51">
        <v>370</v>
      </c>
      <c r="M30" s="52">
        <v>77673</v>
      </c>
    </row>
    <row r="31" spans="1:13" s="4" customFormat="1" ht="26.25" customHeight="1">
      <c r="A31" s="75">
        <v>5</v>
      </c>
      <c r="B31" s="76"/>
      <c r="C31" s="77" t="s">
        <v>21</v>
      </c>
      <c r="D31" s="3"/>
      <c r="E31" s="51">
        <v>15676</v>
      </c>
      <c r="F31" s="51">
        <v>9290</v>
      </c>
      <c r="G31" s="51">
        <v>498</v>
      </c>
      <c r="H31" s="51">
        <v>6564</v>
      </c>
      <c r="I31" s="51">
        <v>5852</v>
      </c>
      <c r="J31" s="51">
        <v>164</v>
      </c>
      <c r="K31" s="51">
        <v>6275</v>
      </c>
      <c r="L31" s="51">
        <v>154</v>
      </c>
      <c r="M31" s="52">
        <v>44473</v>
      </c>
    </row>
    <row r="32" spans="1:13" s="4" customFormat="1" ht="26.25" customHeight="1">
      <c r="A32" s="75">
        <v>6</v>
      </c>
      <c r="B32" s="76"/>
      <c r="C32" s="77" t="s">
        <v>22</v>
      </c>
      <c r="D32" s="3"/>
      <c r="E32" s="51">
        <v>4114</v>
      </c>
      <c r="F32" s="51">
        <v>379</v>
      </c>
      <c r="G32" s="51">
        <v>0</v>
      </c>
      <c r="H32" s="51">
        <v>377</v>
      </c>
      <c r="I32" s="51">
        <v>1720</v>
      </c>
      <c r="J32" s="51">
        <v>246</v>
      </c>
      <c r="K32" s="51">
        <v>3485</v>
      </c>
      <c r="L32" s="51">
        <v>445</v>
      </c>
      <c r="M32" s="52">
        <v>10766</v>
      </c>
    </row>
    <row r="33" spans="1:13" s="6" customFormat="1" ht="15" customHeight="1">
      <c r="A33" s="75"/>
      <c r="B33" s="76"/>
      <c r="C33" s="77"/>
      <c r="D33" s="3"/>
      <c r="E33" s="51"/>
      <c r="F33" s="51"/>
      <c r="G33" s="51"/>
      <c r="H33" s="51"/>
      <c r="I33" s="51"/>
      <c r="J33" s="51"/>
      <c r="K33" s="51"/>
      <c r="L33" s="51"/>
      <c r="M33" s="52"/>
    </row>
    <row r="34" spans="1:13" s="4" customFormat="1" ht="15" customHeight="1">
      <c r="A34" s="73" t="s">
        <v>24</v>
      </c>
      <c r="B34" s="74"/>
      <c r="C34" s="74"/>
      <c r="D34" s="5"/>
      <c r="E34" s="51">
        <f aca="true" t="shared" si="2" ref="E34:M34">SUM(E27:E32)</f>
        <v>87587</v>
      </c>
      <c r="F34" s="51">
        <f t="shared" si="2"/>
        <v>203049</v>
      </c>
      <c r="G34" s="51">
        <f t="shared" si="2"/>
        <v>25229</v>
      </c>
      <c r="H34" s="51">
        <f t="shared" si="2"/>
        <v>40055</v>
      </c>
      <c r="I34" s="51">
        <f t="shared" si="2"/>
        <v>154828</v>
      </c>
      <c r="J34" s="51">
        <f t="shared" si="2"/>
        <v>6254</v>
      </c>
      <c r="K34" s="51">
        <f t="shared" si="2"/>
        <v>68543</v>
      </c>
      <c r="L34" s="51">
        <f t="shared" si="2"/>
        <v>1934</v>
      </c>
      <c r="M34" s="52">
        <f t="shared" si="2"/>
        <v>587479</v>
      </c>
    </row>
    <row r="35" spans="1:13" s="4" customFormat="1" ht="15" customHeight="1" thickBot="1">
      <c r="A35" s="78"/>
      <c r="B35" s="79"/>
      <c r="C35" s="79"/>
      <c r="D35" s="7"/>
      <c r="E35" s="53"/>
      <c r="F35" s="53"/>
      <c r="G35" s="53"/>
      <c r="H35" s="53"/>
      <c r="I35" s="53"/>
      <c r="J35" s="53"/>
      <c r="K35" s="53"/>
      <c r="L35" s="53"/>
      <c r="M35" s="54"/>
    </row>
    <row r="36" spans="1:13" s="91" customFormat="1" ht="17.25" customHeight="1">
      <c r="A36" s="57"/>
      <c r="B36" s="57"/>
      <c r="C36" s="57" t="s">
        <v>36</v>
      </c>
      <c r="D36" s="57"/>
      <c r="E36" s="91">
        <v>19</v>
      </c>
      <c r="F36" s="91">
        <v>19</v>
      </c>
      <c r="G36" s="91">
        <v>19</v>
      </c>
      <c r="H36" s="91">
        <v>19</v>
      </c>
      <c r="I36" s="91">
        <v>19</v>
      </c>
      <c r="J36" s="91">
        <v>19</v>
      </c>
      <c r="K36" s="91">
        <v>19</v>
      </c>
      <c r="L36" s="91">
        <v>19</v>
      </c>
      <c r="M36" s="91">
        <v>19</v>
      </c>
    </row>
    <row r="37" spans="1:13" s="91" customFormat="1" ht="17.25" customHeight="1">
      <c r="A37" s="57"/>
      <c r="B37" s="57"/>
      <c r="C37" s="57" t="s">
        <v>35</v>
      </c>
      <c r="D37" s="57"/>
      <c r="E37" s="91">
        <v>1</v>
      </c>
      <c r="F37" s="91">
        <v>1</v>
      </c>
      <c r="G37" s="91">
        <v>1</v>
      </c>
      <c r="H37" s="91">
        <v>1</v>
      </c>
      <c r="I37" s="91">
        <v>1</v>
      </c>
      <c r="J37" s="91">
        <v>1</v>
      </c>
      <c r="K37" s="91">
        <v>1</v>
      </c>
      <c r="L37" s="91">
        <v>1</v>
      </c>
      <c r="M37" s="91">
        <v>1</v>
      </c>
    </row>
    <row r="38" spans="1:13" s="91" customFormat="1" ht="17.25" customHeight="1">
      <c r="A38" s="57"/>
      <c r="B38" s="57"/>
      <c r="C38" s="57" t="s">
        <v>37</v>
      </c>
      <c r="D38" s="57"/>
      <c r="E38" s="91">
        <v>35</v>
      </c>
      <c r="F38" s="91">
        <v>36</v>
      </c>
      <c r="G38" s="91">
        <v>37</v>
      </c>
      <c r="H38" s="91">
        <v>38</v>
      </c>
      <c r="I38" s="91">
        <v>39</v>
      </c>
      <c r="J38" s="91">
        <v>40</v>
      </c>
      <c r="K38" s="91">
        <v>41</v>
      </c>
      <c r="L38" s="91">
        <v>42</v>
      </c>
      <c r="M38" s="91">
        <v>43</v>
      </c>
    </row>
  </sheetData>
  <sheetProtection/>
  <mergeCells count="1">
    <mergeCell ref="A6:C6"/>
  </mergeCells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view="pageBreakPreview" zoomScaleNormal="75" zoomScaleSheetLayoutView="100" zoomScalePageLayoutView="0" workbookViewId="0" topLeftCell="A1">
      <selection activeCell="F19" sqref="F19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9" width="12.375" style="82" customWidth="1"/>
    <col min="10" max="16384" width="9.00390625" style="82" customWidth="1"/>
  </cols>
  <sheetData>
    <row r="1" spans="1:5" s="2" customFormat="1" ht="17.25" customHeight="1">
      <c r="A1" s="58"/>
      <c r="B1" s="58"/>
      <c r="C1" s="58"/>
      <c r="E1" s="59" t="s">
        <v>38</v>
      </c>
    </row>
    <row r="2" spans="1:9" s="2" customFormat="1" ht="22.5" customHeight="1" thickBot="1">
      <c r="A2" s="58"/>
      <c r="B2" s="58"/>
      <c r="C2" s="58"/>
      <c r="E2" s="59" t="s">
        <v>60</v>
      </c>
      <c r="I2" s="106" t="s">
        <v>34</v>
      </c>
    </row>
    <row r="3" spans="1:9" s="12" customFormat="1" ht="17.25" customHeight="1">
      <c r="A3" s="60"/>
      <c r="B3" s="9"/>
      <c r="C3" s="61"/>
      <c r="D3" s="8"/>
      <c r="E3" s="9"/>
      <c r="F3" s="9"/>
      <c r="G3" s="9"/>
      <c r="H3" s="9"/>
      <c r="I3" s="46"/>
    </row>
    <row r="4" spans="1:9" s="12" customFormat="1" ht="17.25" customHeight="1">
      <c r="A4" s="62"/>
      <c r="B4" s="14"/>
      <c r="C4" s="100" t="s">
        <v>3</v>
      </c>
      <c r="D4" s="13"/>
      <c r="E4" s="111" t="s">
        <v>32</v>
      </c>
      <c r="F4" s="111"/>
      <c r="G4" s="111"/>
      <c r="H4" s="111"/>
      <c r="I4" s="112"/>
    </row>
    <row r="5" spans="1:9" s="12" customFormat="1" ht="17.25" customHeight="1">
      <c r="A5" s="62"/>
      <c r="B5" s="14"/>
      <c r="C5" s="14"/>
      <c r="D5" s="13"/>
      <c r="E5" s="47"/>
      <c r="F5" s="48"/>
      <c r="G5" s="48"/>
      <c r="H5" s="48"/>
      <c r="I5" s="49"/>
    </row>
    <row r="6" spans="1:9" s="12" customFormat="1" ht="17.25" customHeight="1">
      <c r="A6" s="113" t="s">
        <v>23</v>
      </c>
      <c r="B6" s="114"/>
      <c r="C6" s="114"/>
      <c r="D6" s="13"/>
      <c r="E6" s="19" t="s">
        <v>61</v>
      </c>
      <c r="F6" s="20" t="s">
        <v>62</v>
      </c>
      <c r="G6" s="20" t="s">
        <v>63</v>
      </c>
      <c r="H6" s="39" t="s">
        <v>50</v>
      </c>
      <c r="I6" s="21" t="s">
        <v>4</v>
      </c>
    </row>
    <row r="7" spans="1:9" s="12" customFormat="1" ht="17.25" customHeight="1">
      <c r="A7" s="65"/>
      <c r="B7" s="66"/>
      <c r="C7" s="50"/>
      <c r="D7" s="23"/>
      <c r="E7" s="50"/>
      <c r="F7" s="25"/>
      <c r="G7" s="25"/>
      <c r="H7" s="24"/>
      <c r="I7" s="26"/>
    </row>
    <row r="8" spans="1:16" s="72" customFormat="1" ht="15" customHeight="1">
      <c r="A8" s="67"/>
      <c r="B8" s="68"/>
      <c r="C8" s="68"/>
      <c r="D8" s="69"/>
      <c r="E8" s="94"/>
      <c r="F8" s="94"/>
      <c r="G8" s="94"/>
      <c r="H8" s="94"/>
      <c r="I8" s="95"/>
      <c r="P8" s="92"/>
    </row>
    <row r="9" spans="1:16" s="4" customFormat="1" ht="15" customHeight="1">
      <c r="A9" s="101" t="s">
        <v>1</v>
      </c>
      <c r="B9" s="102"/>
      <c r="C9" s="102"/>
      <c r="D9" s="5"/>
      <c r="E9" s="96">
        <f>E25+E34</f>
        <v>1461996</v>
      </c>
      <c r="F9" s="96">
        <f>F25+F34</f>
        <v>143781</v>
      </c>
      <c r="G9" s="96">
        <f>G25+G34</f>
        <v>485044</v>
      </c>
      <c r="H9" s="96">
        <f>H25+H34</f>
        <v>3594792</v>
      </c>
      <c r="I9" s="97">
        <f>I25+I34</f>
        <v>5685613</v>
      </c>
      <c r="P9" s="12"/>
    </row>
    <row r="10" spans="1:16" s="4" customFormat="1" ht="15" customHeight="1">
      <c r="A10" s="103"/>
      <c r="B10" s="104"/>
      <c r="C10" s="104"/>
      <c r="D10" s="3"/>
      <c r="E10" s="96"/>
      <c r="F10" s="96"/>
      <c r="G10" s="96"/>
      <c r="H10" s="96"/>
      <c r="I10" s="97"/>
      <c r="P10" s="12"/>
    </row>
    <row r="11" spans="1:16" s="4" customFormat="1" ht="26.25" customHeight="1">
      <c r="A11" s="103">
        <v>1</v>
      </c>
      <c r="B11" s="104"/>
      <c r="C11" s="105" t="s">
        <v>5</v>
      </c>
      <c r="D11" s="3"/>
      <c r="E11" s="96">
        <v>306347</v>
      </c>
      <c r="F11" s="96">
        <v>4255</v>
      </c>
      <c r="G11" s="96">
        <v>105735</v>
      </c>
      <c r="H11" s="96">
        <v>921000</v>
      </c>
      <c r="I11" s="97">
        <v>1337337</v>
      </c>
      <c r="P11" s="12"/>
    </row>
    <row r="12" spans="1:9" s="4" customFormat="1" ht="26.25" customHeight="1">
      <c r="A12" s="103">
        <v>2</v>
      </c>
      <c r="B12" s="104"/>
      <c r="C12" s="105" t="s">
        <v>6</v>
      </c>
      <c r="D12" s="3"/>
      <c r="E12" s="96">
        <v>5725</v>
      </c>
      <c r="F12" s="96">
        <v>9896</v>
      </c>
      <c r="G12" s="96">
        <v>4061</v>
      </c>
      <c r="H12" s="96">
        <v>408108</v>
      </c>
      <c r="I12" s="97">
        <v>427790</v>
      </c>
    </row>
    <row r="13" spans="1:9" s="4" customFormat="1" ht="26.25" customHeight="1">
      <c r="A13" s="103">
        <v>3</v>
      </c>
      <c r="B13" s="104"/>
      <c r="C13" s="105" t="s">
        <v>7</v>
      </c>
      <c r="D13" s="3"/>
      <c r="E13" s="96">
        <v>182258</v>
      </c>
      <c r="F13" s="96">
        <v>30659</v>
      </c>
      <c r="G13" s="96">
        <v>60512</v>
      </c>
      <c r="H13" s="96">
        <v>360862</v>
      </c>
      <c r="I13" s="97">
        <v>634291</v>
      </c>
    </row>
    <row r="14" spans="1:9" s="4" customFormat="1" ht="26.25" customHeight="1">
      <c r="A14" s="103">
        <v>4</v>
      </c>
      <c r="B14" s="104"/>
      <c r="C14" s="105" t="s">
        <v>8</v>
      </c>
      <c r="D14" s="3"/>
      <c r="E14" s="96">
        <v>74146</v>
      </c>
      <c r="F14" s="96">
        <v>0</v>
      </c>
      <c r="G14" s="96">
        <v>20489</v>
      </c>
      <c r="H14" s="96">
        <v>16718</v>
      </c>
      <c r="I14" s="97">
        <v>111353</v>
      </c>
    </row>
    <row r="15" spans="1:9" s="4" customFormat="1" ht="26.25" customHeight="1">
      <c r="A15" s="103">
        <v>5</v>
      </c>
      <c r="B15" s="104"/>
      <c r="C15" s="105" t="s">
        <v>9</v>
      </c>
      <c r="D15" s="3"/>
      <c r="E15" s="96">
        <v>127692</v>
      </c>
      <c r="F15" s="96">
        <v>11946</v>
      </c>
      <c r="G15" s="96">
        <v>29951</v>
      </c>
      <c r="H15" s="96">
        <v>400787</v>
      </c>
      <c r="I15" s="97">
        <v>570376</v>
      </c>
    </row>
    <row r="16" spans="1:9" s="4" customFormat="1" ht="26.25" customHeight="1">
      <c r="A16" s="103">
        <v>6</v>
      </c>
      <c r="B16" s="104"/>
      <c r="C16" s="105" t="s">
        <v>10</v>
      </c>
      <c r="D16" s="3"/>
      <c r="E16" s="96">
        <v>64179</v>
      </c>
      <c r="F16" s="96">
        <v>3124</v>
      </c>
      <c r="G16" s="96">
        <v>3646</v>
      </c>
      <c r="H16" s="96">
        <v>50404</v>
      </c>
      <c r="I16" s="97">
        <v>121353</v>
      </c>
    </row>
    <row r="17" spans="1:9" s="4" customFormat="1" ht="26.25" customHeight="1">
      <c r="A17" s="103">
        <v>7</v>
      </c>
      <c r="B17" s="104"/>
      <c r="C17" s="105" t="s">
        <v>11</v>
      </c>
      <c r="D17" s="3"/>
      <c r="E17" s="96">
        <v>158436</v>
      </c>
      <c r="F17" s="96">
        <v>50596</v>
      </c>
      <c r="G17" s="96">
        <v>132078</v>
      </c>
      <c r="H17" s="96">
        <v>709430</v>
      </c>
      <c r="I17" s="97">
        <v>1050540</v>
      </c>
    </row>
    <row r="18" spans="1:9" s="4" customFormat="1" ht="26.25" customHeight="1">
      <c r="A18" s="103">
        <v>8</v>
      </c>
      <c r="B18" s="104"/>
      <c r="C18" s="105" t="s">
        <v>12</v>
      </c>
      <c r="D18" s="3"/>
      <c r="E18" s="96">
        <v>52917</v>
      </c>
      <c r="F18" s="96">
        <v>2513</v>
      </c>
      <c r="G18" s="96">
        <v>17615</v>
      </c>
      <c r="H18" s="96">
        <v>102279</v>
      </c>
      <c r="I18" s="97">
        <v>175324</v>
      </c>
    </row>
    <row r="19" spans="1:9" s="4" customFormat="1" ht="26.25" customHeight="1">
      <c r="A19" s="103">
        <v>9</v>
      </c>
      <c r="B19" s="104"/>
      <c r="C19" s="105" t="s">
        <v>13</v>
      </c>
      <c r="D19" s="3"/>
      <c r="E19" s="96">
        <v>102513</v>
      </c>
      <c r="F19" s="96">
        <v>4258</v>
      </c>
      <c r="G19" s="96">
        <v>17176</v>
      </c>
      <c r="H19" s="96">
        <v>66093</v>
      </c>
      <c r="I19" s="97">
        <v>190040</v>
      </c>
    </row>
    <row r="20" spans="1:9" s="4" customFormat="1" ht="26.25" customHeight="1">
      <c r="A20" s="103">
        <v>10</v>
      </c>
      <c r="B20" s="104"/>
      <c r="C20" s="105" t="s">
        <v>14</v>
      </c>
      <c r="D20" s="3"/>
      <c r="E20" s="96">
        <v>3413</v>
      </c>
      <c r="F20" s="96">
        <v>2486</v>
      </c>
      <c r="G20" s="96">
        <v>12196</v>
      </c>
      <c r="H20" s="96">
        <v>72137</v>
      </c>
      <c r="I20" s="97">
        <v>90232</v>
      </c>
    </row>
    <row r="21" spans="1:9" s="4" customFormat="1" ht="26.25" customHeight="1">
      <c r="A21" s="103">
        <v>11</v>
      </c>
      <c r="B21" s="104"/>
      <c r="C21" s="105" t="s">
        <v>15</v>
      </c>
      <c r="D21" s="3"/>
      <c r="E21" s="96">
        <v>39954</v>
      </c>
      <c r="F21" s="96">
        <v>2372</v>
      </c>
      <c r="G21" s="96">
        <v>15851</v>
      </c>
      <c r="H21" s="96">
        <v>54766</v>
      </c>
      <c r="I21" s="97">
        <v>112943</v>
      </c>
    </row>
    <row r="22" spans="1:9" s="4" customFormat="1" ht="26.25" customHeight="1">
      <c r="A22" s="103">
        <v>12</v>
      </c>
      <c r="B22" s="104"/>
      <c r="C22" s="105" t="s">
        <v>16</v>
      </c>
      <c r="D22" s="3"/>
      <c r="E22" s="96">
        <v>257709</v>
      </c>
      <c r="F22" s="96">
        <v>10972</v>
      </c>
      <c r="G22" s="96">
        <v>24898</v>
      </c>
      <c r="H22" s="96">
        <v>213584</v>
      </c>
      <c r="I22" s="97">
        <v>507163</v>
      </c>
    </row>
    <row r="23" spans="1:9" s="4" customFormat="1" ht="26.25" customHeight="1">
      <c r="A23" s="103">
        <v>13</v>
      </c>
      <c r="B23" s="104"/>
      <c r="C23" s="105" t="s">
        <v>17</v>
      </c>
      <c r="D23" s="3"/>
      <c r="E23" s="96">
        <v>59660</v>
      </c>
      <c r="F23" s="96">
        <v>3098</v>
      </c>
      <c r="G23" s="96">
        <v>15750</v>
      </c>
      <c r="H23" s="96">
        <v>57858</v>
      </c>
      <c r="I23" s="97">
        <v>136366</v>
      </c>
    </row>
    <row r="24" spans="1:9" s="4" customFormat="1" ht="15" customHeight="1">
      <c r="A24" s="103"/>
      <c r="B24" s="104"/>
      <c r="C24" s="105"/>
      <c r="D24" s="3"/>
      <c r="E24" s="96"/>
      <c r="F24" s="96"/>
      <c r="G24" s="96"/>
      <c r="H24" s="96"/>
      <c r="I24" s="97"/>
    </row>
    <row r="25" spans="1:9" s="4" customFormat="1" ht="15" customHeight="1">
      <c r="A25" s="101" t="s">
        <v>2</v>
      </c>
      <c r="B25" s="102"/>
      <c r="C25" s="102"/>
      <c r="D25" s="5"/>
      <c r="E25" s="96">
        <f>SUM(E11:E23)</f>
        <v>1434949</v>
      </c>
      <c r="F25" s="96">
        <f>SUM(F11:F23)</f>
        <v>136175</v>
      </c>
      <c r="G25" s="96">
        <f>SUM(G11:G23)</f>
        <v>459958</v>
      </c>
      <c r="H25" s="96">
        <f>SUM(H11:H23)</f>
        <v>3434026</v>
      </c>
      <c r="I25" s="97">
        <f>SUM(I11:I23)</f>
        <v>5465108</v>
      </c>
    </row>
    <row r="26" spans="1:9" s="4" customFormat="1" ht="15" customHeight="1">
      <c r="A26" s="101"/>
      <c r="B26" s="102"/>
      <c r="C26" s="102"/>
      <c r="D26" s="5"/>
      <c r="E26" s="96"/>
      <c r="F26" s="96"/>
      <c r="G26" s="96"/>
      <c r="H26" s="96"/>
      <c r="I26" s="97"/>
    </row>
    <row r="27" spans="1:9" s="4" customFormat="1" ht="26.25" customHeight="1">
      <c r="A27" s="103">
        <v>1</v>
      </c>
      <c r="B27" s="104"/>
      <c r="C27" s="105" t="s">
        <v>18</v>
      </c>
      <c r="D27" s="3"/>
      <c r="E27" s="96">
        <v>0</v>
      </c>
      <c r="F27" s="96">
        <v>4814</v>
      </c>
      <c r="G27" s="96">
        <v>3250</v>
      </c>
      <c r="H27" s="96">
        <v>99715</v>
      </c>
      <c r="I27" s="97">
        <v>107779</v>
      </c>
    </row>
    <row r="28" spans="1:9" s="4" customFormat="1" ht="26.25" customHeight="1">
      <c r="A28" s="103">
        <v>2</v>
      </c>
      <c r="B28" s="104"/>
      <c r="C28" s="105" t="s">
        <v>19</v>
      </c>
      <c r="D28" s="3"/>
      <c r="E28" s="96">
        <v>5580</v>
      </c>
      <c r="F28" s="96">
        <v>609</v>
      </c>
      <c r="G28" s="96">
        <v>352</v>
      </c>
      <c r="H28" s="96">
        <v>25317</v>
      </c>
      <c r="I28" s="97">
        <v>31858</v>
      </c>
    </row>
    <row r="29" spans="1:9" s="4" customFormat="1" ht="26.25" customHeight="1">
      <c r="A29" s="103">
        <v>3</v>
      </c>
      <c r="B29" s="104"/>
      <c r="C29" s="105" t="s">
        <v>20</v>
      </c>
      <c r="D29" s="3"/>
      <c r="E29" s="96">
        <v>6795</v>
      </c>
      <c r="F29" s="96">
        <v>0</v>
      </c>
      <c r="G29" s="96">
        <v>0</v>
      </c>
      <c r="H29" s="96">
        <v>1919</v>
      </c>
      <c r="I29" s="97">
        <v>8714</v>
      </c>
    </row>
    <row r="30" spans="1:13" s="4" customFormat="1" ht="26.25" customHeight="1">
      <c r="A30" s="103">
        <v>4</v>
      </c>
      <c r="B30" s="104"/>
      <c r="C30" s="105" t="s">
        <v>0</v>
      </c>
      <c r="D30" s="3"/>
      <c r="E30" s="96">
        <v>11070</v>
      </c>
      <c r="F30" s="96">
        <v>1456</v>
      </c>
      <c r="G30" s="96">
        <v>8372</v>
      </c>
      <c r="H30" s="96">
        <v>15561</v>
      </c>
      <c r="I30" s="97">
        <v>36459</v>
      </c>
      <c r="M30" s="6"/>
    </row>
    <row r="31" spans="1:9" s="4" customFormat="1" ht="26.25" customHeight="1">
      <c r="A31" s="103">
        <v>5</v>
      </c>
      <c r="B31" s="104"/>
      <c r="C31" s="105" t="s">
        <v>21</v>
      </c>
      <c r="D31" s="3"/>
      <c r="E31" s="96">
        <v>3602</v>
      </c>
      <c r="F31" s="96">
        <v>429</v>
      </c>
      <c r="G31" s="96">
        <v>12844</v>
      </c>
      <c r="H31" s="96">
        <v>13920</v>
      </c>
      <c r="I31" s="97">
        <v>30795</v>
      </c>
    </row>
    <row r="32" spans="1:9" s="4" customFormat="1" ht="26.25" customHeight="1">
      <c r="A32" s="103">
        <v>6</v>
      </c>
      <c r="B32" s="104"/>
      <c r="C32" s="105" t="s">
        <v>22</v>
      </c>
      <c r="D32" s="3"/>
      <c r="E32" s="96">
        <v>0</v>
      </c>
      <c r="F32" s="96">
        <v>298</v>
      </c>
      <c r="G32" s="96">
        <v>268</v>
      </c>
      <c r="H32" s="96">
        <v>4334</v>
      </c>
      <c r="I32" s="97">
        <v>4900</v>
      </c>
    </row>
    <row r="33" spans="1:9" s="6" customFormat="1" ht="15" customHeight="1">
      <c r="A33" s="103"/>
      <c r="B33" s="104"/>
      <c r="C33" s="105"/>
      <c r="D33" s="3"/>
      <c r="E33" s="96"/>
      <c r="F33" s="96"/>
      <c r="G33" s="96"/>
      <c r="H33" s="96"/>
      <c r="I33" s="97"/>
    </row>
    <row r="34" spans="1:9" s="4" customFormat="1" ht="15" customHeight="1">
      <c r="A34" s="101" t="s">
        <v>24</v>
      </c>
      <c r="B34" s="102"/>
      <c r="C34" s="102"/>
      <c r="D34" s="5"/>
      <c r="E34" s="96">
        <f>SUM(E27:E32)</f>
        <v>27047</v>
      </c>
      <c r="F34" s="96">
        <f>SUM(F27:F32)</f>
        <v>7606</v>
      </c>
      <c r="G34" s="96">
        <f>SUM(G27:G32)</f>
        <v>25086</v>
      </c>
      <c r="H34" s="96">
        <f>SUM(H27:H32)</f>
        <v>160766</v>
      </c>
      <c r="I34" s="97">
        <f>SUM(I27:I32)</f>
        <v>220505</v>
      </c>
    </row>
    <row r="35" spans="1:9" s="4" customFormat="1" ht="15" customHeight="1" thickBot="1">
      <c r="A35" s="78"/>
      <c r="B35" s="79"/>
      <c r="C35" s="79"/>
      <c r="D35" s="7"/>
      <c r="E35" s="98"/>
      <c r="F35" s="98"/>
      <c r="G35" s="98"/>
      <c r="H35" s="98"/>
      <c r="I35" s="99"/>
    </row>
    <row r="36" spans="1:9" s="91" customFormat="1" ht="17.25" customHeight="1">
      <c r="A36" s="56"/>
      <c r="B36" s="56"/>
      <c r="C36" s="56" t="s">
        <v>36</v>
      </c>
      <c r="D36" s="56"/>
      <c r="E36" s="91">
        <v>19</v>
      </c>
      <c r="F36" s="91">
        <v>19</v>
      </c>
      <c r="G36" s="91">
        <v>19</v>
      </c>
      <c r="H36" s="91">
        <v>19</v>
      </c>
      <c r="I36" s="91">
        <v>19</v>
      </c>
    </row>
    <row r="37" spans="1:9" s="91" customFormat="1" ht="17.25" customHeight="1">
      <c r="A37" s="56"/>
      <c r="B37" s="56"/>
      <c r="C37" s="56" t="s">
        <v>35</v>
      </c>
      <c r="D37" s="56"/>
      <c r="E37" s="91">
        <v>1</v>
      </c>
      <c r="F37" s="91">
        <v>1</v>
      </c>
      <c r="G37" s="91">
        <v>1</v>
      </c>
      <c r="H37" s="91">
        <v>1</v>
      </c>
      <c r="I37" s="91">
        <v>1</v>
      </c>
    </row>
    <row r="38" spans="1:9" s="91" customFormat="1" ht="17.25" customHeight="1">
      <c r="A38" s="56"/>
      <c r="B38" s="56"/>
      <c r="C38" s="56" t="s">
        <v>37</v>
      </c>
      <c r="D38" s="56"/>
      <c r="E38" s="91">
        <v>44</v>
      </c>
      <c r="F38" s="91">
        <v>45</v>
      </c>
      <c r="G38" s="91">
        <v>46</v>
      </c>
      <c r="H38" s="91">
        <v>47</v>
      </c>
      <c r="I38" s="91">
        <v>48</v>
      </c>
    </row>
  </sheetData>
  <sheetProtection/>
  <mergeCells count="2">
    <mergeCell ref="E4:I4"/>
    <mergeCell ref="A6:C6"/>
  </mergeCells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2015-03-11T05:03:22Z</cp:lastPrinted>
  <dcterms:created xsi:type="dcterms:W3CDTF">2004-12-29T02:28:16Z</dcterms:created>
  <dcterms:modified xsi:type="dcterms:W3CDTF">2015-03-11T06:38:53Z</dcterms:modified>
  <cp:category/>
  <cp:version/>
  <cp:contentType/>
  <cp:contentStatus/>
</cp:coreProperties>
</file>