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760" activeTab="0"/>
  </bookViews>
  <sheets>
    <sheet name="250226 地方債借入先別現在高の状況" sheetId="1" r:id="rId1"/>
  </sheets>
  <definedNames>
    <definedName name="_xlnm.Print_Area" localSheetId="0">'250226 地方債借入先別現在高の状況'!$A$1:$Z$35</definedName>
    <definedName name="_xlnm.Print_Titles" localSheetId="0">'250226 地方債借入先別現在高の状況'!$A:$D</definedName>
  </definedNames>
  <calcPr fullCalcOnLoad="1"/>
</workbook>
</file>

<file path=xl/sharedStrings.xml><?xml version="1.0" encoding="utf-8"?>
<sst xmlns="http://schemas.openxmlformats.org/spreadsheetml/2006/main" count="70" uniqueCount="68">
  <si>
    <t>田布施町</t>
  </si>
  <si>
    <t>区　　分</t>
  </si>
  <si>
    <t>証書借入分</t>
  </si>
  <si>
    <t>証券発行分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</si>
  <si>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</si>
  <si>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</si>
  <si>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</si>
  <si>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</si>
  <si>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</si>
  <si>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</si>
  <si>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</si>
  <si>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</si>
  <si>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</si>
  <si>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</si>
  <si>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</si>
  <si>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</si>
  <si>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</si>
  <si>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</si>
  <si>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</si>
  <si>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</si>
  <si>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</si>
  <si>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</si>
  <si>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</si>
  <si>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</si>
  <si>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町　    　計</t>
  </si>
  <si>
    <t xml:space="preserve"> 市町名</t>
  </si>
  <si>
    <t>合計</t>
  </si>
  <si>
    <t>発行形式の内訳</t>
  </si>
  <si>
    <t>第２－２６表　地方債借入先別現在高の状況（34表関係）</t>
  </si>
  <si>
    <t>（単位 千円）</t>
  </si>
  <si>
    <t>表</t>
  </si>
  <si>
    <t>行</t>
  </si>
  <si>
    <t>列</t>
  </si>
  <si>
    <t>（1～14）</t>
  </si>
  <si>
    <t xml:space="preserve">平成25年度末現在高借入先別内訳 </t>
  </si>
  <si>
    <t>財政融資資金</t>
  </si>
  <si>
    <t>資金</t>
  </si>
  <si>
    <t>うち旧資金</t>
  </si>
  <si>
    <t>運用部資金</t>
  </si>
  <si>
    <t>融資資金</t>
  </si>
  <si>
    <t>うち旧還元</t>
  </si>
  <si>
    <t>旧郵政公社</t>
  </si>
  <si>
    <t>(1)</t>
  </si>
  <si>
    <t>旧郵便貯金</t>
  </si>
  <si>
    <t>旧簡易生命</t>
  </si>
  <si>
    <t>保険資金</t>
  </si>
  <si>
    <t>(2)</t>
  </si>
  <si>
    <t>地方公共団体</t>
  </si>
  <si>
    <t>金融機構資金</t>
  </si>
  <si>
    <t>うち旧公営</t>
  </si>
  <si>
    <t>企業金融公庫</t>
  </si>
  <si>
    <t>国の予算貸付</t>
  </si>
  <si>
    <t>政府関係機関</t>
  </si>
  <si>
    <t>貸付</t>
  </si>
  <si>
    <t>ゆうちょ銀行</t>
  </si>
  <si>
    <t>市中銀行</t>
  </si>
  <si>
    <t>その他の</t>
  </si>
  <si>
    <t>金融機関</t>
  </si>
  <si>
    <t>保険</t>
  </si>
  <si>
    <t>かんぽ生命</t>
  </si>
  <si>
    <t>保険会社等</t>
  </si>
  <si>
    <t>交付公債</t>
  </si>
  <si>
    <t>市場公募債</t>
  </si>
  <si>
    <t>共済等</t>
  </si>
  <si>
    <t>政府保証付</t>
  </si>
  <si>
    <t>外債</t>
  </si>
  <si>
    <t>その他</t>
  </si>
  <si>
    <t>（つづき）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</si>
</sst>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4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11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distributed" vertical="center" indent="13" shrinkToFit="1"/>
    </xf>
    <xf numFmtId="0" fontId="7" fillId="0" borderId="23" xfId="0" applyFont="1" applyBorder="1" applyAlignment="1">
      <alignment horizontal="distributed" vertical="center" indent="13" shrinkToFit="1"/>
    </xf>
    <xf numFmtId="0" fontId="7" fillId="0" borderId="22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5" xfId="0" applyFont="1" applyBorder="1" applyAlignment="1">
      <alignment horizontal="right"/>
    </xf>
    <xf numFmtId="0" fontId="7" fillId="0" borderId="2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7" fillId="0" borderId="26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distributed" vertical="center"/>
    </xf>
    <xf numFmtId="0" fontId="7" fillId="0" borderId="29" xfId="0" applyFont="1" applyBorder="1" applyAlignment="1">
      <alignment horizontal="centerContinuous" vertical="center"/>
    </xf>
    <xf numFmtId="0" fontId="7" fillId="0" borderId="30" xfId="0" applyFont="1" applyBorder="1" applyAlignment="1">
      <alignment horizontal="centerContinuous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right" vertical="center"/>
    </xf>
    <xf numFmtId="0" fontId="7" fillId="0" borderId="14" xfId="0" applyFont="1" applyBorder="1" applyAlignment="1">
      <alignment horizontal="distributed" vertical="center" shrinkToFit="1"/>
    </xf>
    <xf numFmtId="0" fontId="7" fillId="0" borderId="18" xfId="0" applyFont="1" applyBorder="1" applyAlignment="1">
      <alignment vertical="center" wrapText="1"/>
    </xf>
    <xf numFmtId="0" fontId="7" fillId="0" borderId="31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 wrapText="1"/>
    </xf>
    <xf numFmtId="0" fontId="7" fillId="0" borderId="32" xfId="0" applyFont="1" applyBorder="1" applyAlignment="1">
      <alignment horizontal="distributed" vertical="center" wrapText="1" shrinkToFit="1"/>
    </xf>
    <xf numFmtId="0" fontId="7" fillId="0" borderId="19" xfId="0" applyFont="1" applyBorder="1" applyAlignment="1">
      <alignment horizontal="distributed" vertical="center" shrinkToFit="1"/>
    </xf>
    <xf numFmtId="0" fontId="7" fillId="0" borderId="32" xfId="0" applyFont="1" applyBorder="1" applyAlignment="1" quotePrefix="1">
      <alignment vertical="center" wrapText="1" shrinkToFit="1"/>
    </xf>
    <xf numFmtId="0" fontId="7" fillId="0" borderId="15" xfId="0" applyFont="1" applyBorder="1" applyAlignment="1">
      <alignment horizontal="distributed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32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distributed" vertical="center" shrinkToFit="1"/>
    </xf>
    <xf numFmtId="49" fontId="7" fillId="0" borderId="32" xfId="0" applyNumberFormat="1" applyFont="1" applyBorder="1" applyAlignment="1">
      <alignment horizontal="center" vertical="center" shrinkToFit="1"/>
    </xf>
    <xf numFmtId="49" fontId="7" fillId="0" borderId="33" xfId="0" applyNumberFormat="1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vertical="center" shrinkToFit="1"/>
    </xf>
    <xf numFmtId="176" fontId="7" fillId="0" borderId="16" xfId="0" applyNumberFormat="1" applyFont="1" applyBorder="1" applyAlignment="1">
      <alignment vertical="center" shrinkToFit="1"/>
    </xf>
    <xf numFmtId="176" fontId="7" fillId="0" borderId="34" xfId="0" applyNumberFormat="1" applyFont="1" applyBorder="1" applyAlignment="1">
      <alignment vertical="center" shrinkToFit="1"/>
    </xf>
    <xf numFmtId="176" fontId="7" fillId="0" borderId="35" xfId="0" applyNumberFormat="1" applyFont="1" applyBorder="1" applyAlignment="1">
      <alignment vertical="center" shrinkToFit="1"/>
    </xf>
    <xf numFmtId="0" fontId="7" fillId="0" borderId="36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distributed" vertical="center" indent="1" shrinkToFit="1"/>
    </xf>
    <xf numFmtId="0" fontId="7" fillId="0" borderId="37" xfId="0" applyFont="1" applyBorder="1" applyAlignment="1">
      <alignment horizontal="distributed" vertical="center" indent="1" shrinkToFit="1"/>
    </xf>
    <xf numFmtId="0" fontId="7" fillId="0" borderId="31" xfId="0" applyFont="1" applyBorder="1" applyAlignment="1">
      <alignment horizontal="left" vertical="center" shrinkToFit="1"/>
    </xf>
    <xf numFmtId="0" fontId="8" fillId="0" borderId="38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22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476250"/>
          <a:ext cx="14763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38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2" sqref="C2"/>
    </sheetView>
  </sheetViews>
  <sheetFormatPr defaultColWidth="8.796875" defaultRowHeight="15" customHeight="1"/>
  <cols>
    <col min="1" max="1" width="2.69921875" style="2" customWidth="1"/>
    <col min="2" max="2" width="0.8984375" style="2" customWidth="1"/>
    <col min="3" max="3" width="11.09765625" style="2" customWidth="1"/>
    <col min="4" max="4" width="0.8984375" style="2" customWidth="1"/>
    <col min="5" max="26" width="12.59765625" style="44" customWidth="1"/>
    <col min="27" max="16384" width="9" style="44" customWidth="1"/>
  </cols>
  <sheetData>
    <row r="1" spans="1:5" s="1" customFormat="1" ht="15" customHeight="1">
      <c r="A1" s="23"/>
      <c r="B1" s="23"/>
      <c r="C1" s="23"/>
      <c r="E1" s="23" t="s">
        <v>28</v>
      </c>
    </row>
    <row r="2" spans="1:26" s="1" customFormat="1" ht="22.5" customHeight="1" thickBot="1">
      <c r="A2" s="23"/>
      <c r="B2" s="23"/>
      <c r="C2" s="23"/>
      <c r="Z2" s="45" t="s">
        <v>29</v>
      </c>
    </row>
    <row r="3" spans="1:26" s="3" customFormat="1" ht="15" customHeight="1">
      <c r="A3" s="24"/>
      <c r="B3" s="25"/>
      <c r="C3" s="26"/>
      <c r="D3" s="6"/>
      <c r="E3" s="65" t="s">
        <v>34</v>
      </c>
      <c r="F3" s="66"/>
      <c r="G3" s="66"/>
      <c r="H3" s="66"/>
      <c r="I3" s="66"/>
      <c r="J3" s="66"/>
      <c r="K3" s="22"/>
      <c r="L3" s="20"/>
      <c r="M3" s="20"/>
      <c r="N3" s="20"/>
      <c r="O3" s="20"/>
      <c r="P3" s="22" t="s">
        <v>67</v>
      </c>
      <c r="Q3" s="72"/>
      <c r="R3" s="20"/>
      <c r="S3" s="20"/>
      <c r="T3" s="20"/>
      <c r="U3" s="20"/>
      <c r="V3" s="20"/>
      <c r="W3" s="22"/>
      <c r="X3" s="21"/>
      <c r="Y3" s="67" t="s">
        <v>27</v>
      </c>
      <c r="Z3" s="68"/>
    </row>
    <row r="4" spans="1:26" s="3" customFormat="1" ht="15" customHeight="1">
      <c r="A4" s="27"/>
      <c r="B4" s="28"/>
      <c r="C4" s="29" t="s">
        <v>1</v>
      </c>
      <c r="D4" s="7"/>
      <c r="E4" s="69">
        <v>1</v>
      </c>
      <c r="F4" s="70"/>
      <c r="G4" s="8"/>
      <c r="H4" s="69">
        <v>2</v>
      </c>
      <c r="I4" s="70"/>
      <c r="J4" s="9"/>
      <c r="K4" s="69">
        <v>3</v>
      </c>
      <c r="L4" s="71"/>
      <c r="M4" s="54">
        <v>4</v>
      </c>
      <c r="N4" s="54">
        <v>5</v>
      </c>
      <c r="O4" s="55">
        <v>6</v>
      </c>
      <c r="P4" s="56">
        <v>7</v>
      </c>
      <c r="Q4" s="56">
        <v>8</v>
      </c>
      <c r="R4" s="55">
        <v>9</v>
      </c>
      <c r="S4" s="56">
        <v>10</v>
      </c>
      <c r="T4" s="55">
        <v>11</v>
      </c>
      <c r="U4" s="56">
        <v>12</v>
      </c>
      <c r="V4" s="55">
        <v>13</v>
      </c>
      <c r="W4" s="56">
        <v>14</v>
      </c>
      <c r="X4" s="11"/>
      <c r="Y4" s="11"/>
      <c r="Z4" s="12"/>
    </row>
    <row r="5" spans="1:26" s="3" customFormat="1" ht="15" customHeight="1">
      <c r="A5" s="27"/>
      <c r="B5" s="28"/>
      <c r="C5" s="28"/>
      <c r="D5" s="7"/>
      <c r="E5" s="46" t="s">
        <v>35</v>
      </c>
      <c r="F5" s="48" t="s">
        <v>37</v>
      </c>
      <c r="G5" s="13"/>
      <c r="H5" s="46" t="s">
        <v>41</v>
      </c>
      <c r="I5" s="52" t="s">
        <v>42</v>
      </c>
      <c r="J5" s="52" t="s">
        <v>46</v>
      </c>
      <c r="K5" s="53" t="s">
        <v>47</v>
      </c>
      <c r="L5" s="50" t="s">
        <v>49</v>
      </c>
      <c r="M5" s="53" t="s">
        <v>51</v>
      </c>
      <c r="N5" s="53" t="s">
        <v>54</v>
      </c>
      <c r="O5" s="53" t="s">
        <v>55</v>
      </c>
      <c r="P5" s="53" t="s">
        <v>56</v>
      </c>
      <c r="Q5" s="53" t="s">
        <v>59</v>
      </c>
      <c r="R5" s="53" t="s">
        <v>60</v>
      </c>
      <c r="S5" s="53" t="s">
        <v>61</v>
      </c>
      <c r="T5" s="53" t="s">
        <v>62</v>
      </c>
      <c r="U5" s="53" t="s">
        <v>63</v>
      </c>
      <c r="V5" s="53" t="s">
        <v>64</v>
      </c>
      <c r="W5" s="53" t="s">
        <v>66</v>
      </c>
      <c r="X5" s="53" t="s">
        <v>26</v>
      </c>
      <c r="Y5" s="53" t="s">
        <v>2</v>
      </c>
      <c r="Z5" s="58" t="s">
        <v>3</v>
      </c>
    </row>
    <row r="6" spans="1:26" s="3" customFormat="1" ht="15" customHeight="1">
      <c r="A6" s="30" t="s">
        <v>25</v>
      </c>
      <c r="B6" s="28"/>
      <c r="C6" s="28"/>
      <c r="D6" s="7"/>
      <c r="E6" s="10"/>
      <c r="F6" s="49" t="s">
        <v>38</v>
      </c>
      <c r="G6" s="50" t="s">
        <v>40</v>
      </c>
      <c r="H6" s="46" t="s">
        <v>36</v>
      </c>
      <c r="I6" s="53" t="s">
        <v>43</v>
      </c>
      <c r="J6" s="53" t="s">
        <v>44</v>
      </c>
      <c r="K6" s="53" t="s">
        <v>48</v>
      </c>
      <c r="L6" s="53" t="s">
        <v>50</v>
      </c>
      <c r="M6" s="53" t="s">
        <v>52</v>
      </c>
      <c r="N6" s="11"/>
      <c r="O6" s="11"/>
      <c r="P6" s="53" t="s">
        <v>57</v>
      </c>
      <c r="Q6" s="53" t="s">
        <v>58</v>
      </c>
      <c r="R6" s="11"/>
      <c r="S6" s="11"/>
      <c r="T6" s="11"/>
      <c r="U6" s="11"/>
      <c r="V6" s="53" t="s">
        <v>65</v>
      </c>
      <c r="W6" s="10"/>
      <c r="X6" s="57" t="s">
        <v>33</v>
      </c>
      <c r="Y6" s="11"/>
      <c r="Z6" s="12"/>
    </row>
    <row r="7" spans="1:26" s="3" customFormat="1" ht="15" customHeight="1">
      <c r="A7" s="31"/>
      <c r="B7" s="32"/>
      <c r="C7" s="33"/>
      <c r="D7" s="14"/>
      <c r="E7" s="15"/>
      <c r="F7" s="47"/>
      <c r="G7" s="51" t="s">
        <v>39</v>
      </c>
      <c r="H7" s="15"/>
      <c r="I7" s="51" t="s">
        <v>36</v>
      </c>
      <c r="J7" s="51" t="s">
        <v>45</v>
      </c>
      <c r="K7" s="16"/>
      <c r="L7" s="51" t="s">
        <v>36</v>
      </c>
      <c r="M7" s="51" t="s">
        <v>53</v>
      </c>
      <c r="N7" s="16"/>
      <c r="O7" s="16"/>
      <c r="P7" s="16"/>
      <c r="Q7" s="16"/>
      <c r="R7" s="16"/>
      <c r="S7" s="16"/>
      <c r="T7" s="16"/>
      <c r="U7" s="16"/>
      <c r="V7" s="16"/>
      <c r="W7" s="15"/>
      <c r="X7" s="16"/>
      <c r="Y7" s="16"/>
      <c r="Z7" s="17"/>
    </row>
    <row r="8" spans="1:26" s="37" customFormat="1" ht="11.25" customHeight="1">
      <c r="A8" s="34"/>
      <c r="B8" s="35"/>
      <c r="C8" s="35"/>
      <c r="D8" s="36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60"/>
    </row>
    <row r="9" spans="1:26" s="4" customFormat="1" ht="15" customHeight="1">
      <c r="A9" s="38" t="s">
        <v>4</v>
      </c>
      <c r="B9" s="39"/>
      <c r="C9" s="39"/>
      <c r="D9" s="18"/>
      <c r="E9" s="61">
        <f aca="true" t="shared" si="0" ref="E9:Z9">E25+E34</f>
        <v>320044909</v>
      </c>
      <c r="F9" s="61">
        <f t="shared" si="0"/>
        <v>38044513</v>
      </c>
      <c r="G9" s="61">
        <f t="shared" si="0"/>
        <v>4566140</v>
      </c>
      <c r="H9" s="61">
        <f t="shared" si="0"/>
        <v>54216980</v>
      </c>
      <c r="I9" s="61">
        <f t="shared" si="0"/>
        <v>11663757</v>
      </c>
      <c r="J9" s="61">
        <f t="shared" si="0"/>
        <v>42553223</v>
      </c>
      <c r="K9" s="61">
        <f t="shared" si="0"/>
        <v>146523421</v>
      </c>
      <c r="L9" s="61">
        <f t="shared" si="0"/>
        <v>40906715</v>
      </c>
      <c r="M9" s="61">
        <f t="shared" si="0"/>
        <v>5139244</v>
      </c>
      <c r="N9" s="61">
        <f t="shared" si="0"/>
        <v>0</v>
      </c>
      <c r="O9" s="61">
        <f t="shared" si="0"/>
        <v>123244854</v>
      </c>
      <c r="P9" s="61">
        <f t="shared" si="0"/>
        <v>25621519</v>
      </c>
      <c r="Q9" s="61">
        <f t="shared" si="0"/>
        <v>0</v>
      </c>
      <c r="R9" s="61">
        <f t="shared" si="0"/>
        <v>0</v>
      </c>
      <c r="S9" s="61">
        <f t="shared" si="0"/>
        <v>0</v>
      </c>
      <c r="T9" s="61">
        <f t="shared" si="0"/>
        <v>0</v>
      </c>
      <c r="U9" s="61">
        <f t="shared" si="0"/>
        <v>19851884</v>
      </c>
      <c r="V9" s="61">
        <f t="shared" si="0"/>
        <v>0</v>
      </c>
      <c r="W9" s="61">
        <f t="shared" si="0"/>
        <v>9828568</v>
      </c>
      <c r="X9" s="61">
        <f t="shared" si="0"/>
        <v>704471379</v>
      </c>
      <c r="Y9" s="61">
        <f t="shared" si="0"/>
        <v>703895569</v>
      </c>
      <c r="Z9" s="62">
        <f t="shared" si="0"/>
        <v>575810</v>
      </c>
    </row>
    <row r="10" spans="1:26" s="4" customFormat="1" ht="11.25" customHeight="1">
      <c r="A10" s="27"/>
      <c r="B10" s="28"/>
      <c r="C10" s="28"/>
      <c r="D10" s="7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2"/>
    </row>
    <row r="11" spans="1:26" s="4" customFormat="1" ht="22.5" customHeight="1">
      <c r="A11" s="27">
        <v>1</v>
      </c>
      <c r="B11" s="28"/>
      <c r="C11" s="40" t="s">
        <v>6</v>
      </c>
      <c r="D11" s="7"/>
      <c r="E11" s="61">
        <v>67811805</v>
      </c>
      <c r="F11" s="61">
        <v>8309802</v>
      </c>
      <c r="G11" s="61">
        <v>699526</v>
      </c>
      <c r="H11" s="61">
        <v>11051569</v>
      </c>
      <c r="I11" s="61">
        <v>2955341</v>
      </c>
      <c r="J11" s="61">
        <v>8096228</v>
      </c>
      <c r="K11" s="61">
        <v>28195475</v>
      </c>
      <c r="L11" s="61">
        <v>3935346</v>
      </c>
      <c r="M11" s="61">
        <v>1342476</v>
      </c>
      <c r="N11" s="61">
        <v>0</v>
      </c>
      <c r="O11" s="61">
        <v>29545166</v>
      </c>
      <c r="P11" s="61">
        <v>6419981</v>
      </c>
      <c r="Q11" s="61">
        <v>0</v>
      </c>
      <c r="R11" s="61">
        <v>0</v>
      </c>
      <c r="S11" s="61">
        <v>0</v>
      </c>
      <c r="T11" s="61">
        <v>0</v>
      </c>
      <c r="U11" s="61">
        <v>7191628</v>
      </c>
      <c r="V11" s="61">
        <v>0</v>
      </c>
      <c r="W11" s="61">
        <v>2209140</v>
      </c>
      <c r="X11" s="61">
        <v>153767240</v>
      </c>
      <c r="Y11" s="61">
        <v>153767240</v>
      </c>
      <c r="Z11" s="62">
        <v>0</v>
      </c>
    </row>
    <row r="12" spans="1:26" s="4" customFormat="1" ht="22.5" customHeight="1">
      <c r="A12" s="27">
        <v>2</v>
      </c>
      <c r="B12" s="28"/>
      <c r="C12" s="40" t="s">
        <v>7</v>
      </c>
      <c r="D12" s="7"/>
      <c r="E12" s="61">
        <v>26037130</v>
      </c>
      <c r="F12" s="61">
        <v>3598671</v>
      </c>
      <c r="G12" s="61">
        <v>99044</v>
      </c>
      <c r="H12" s="61">
        <v>6879805</v>
      </c>
      <c r="I12" s="61">
        <v>2484188</v>
      </c>
      <c r="J12" s="61">
        <v>4395617</v>
      </c>
      <c r="K12" s="61">
        <v>25264822</v>
      </c>
      <c r="L12" s="61">
        <v>7646985</v>
      </c>
      <c r="M12" s="61">
        <v>2898</v>
      </c>
      <c r="N12" s="61">
        <v>0</v>
      </c>
      <c r="O12" s="61">
        <v>13590435</v>
      </c>
      <c r="P12" s="61">
        <v>1055800</v>
      </c>
      <c r="Q12" s="61">
        <v>0</v>
      </c>
      <c r="R12" s="61">
        <v>0</v>
      </c>
      <c r="S12" s="61">
        <v>0</v>
      </c>
      <c r="T12" s="61">
        <v>0</v>
      </c>
      <c r="U12" s="61">
        <v>1811384</v>
      </c>
      <c r="V12" s="61">
        <v>0</v>
      </c>
      <c r="W12" s="61">
        <v>809120</v>
      </c>
      <c r="X12" s="61">
        <v>75451394</v>
      </c>
      <c r="Y12" s="61">
        <v>75360594</v>
      </c>
      <c r="Z12" s="62">
        <v>90800</v>
      </c>
    </row>
    <row r="13" spans="1:26" s="4" customFormat="1" ht="22.5" customHeight="1">
      <c r="A13" s="27">
        <v>3</v>
      </c>
      <c r="B13" s="28"/>
      <c r="C13" s="40" t="s">
        <v>8</v>
      </c>
      <c r="D13" s="7"/>
      <c r="E13" s="61">
        <v>41857984</v>
      </c>
      <c r="F13" s="61">
        <v>3900161</v>
      </c>
      <c r="G13" s="61">
        <v>52815</v>
      </c>
      <c r="H13" s="61">
        <v>6394080</v>
      </c>
      <c r="I13" s="61">
        <v>2106726</v>
      </c>
      <c r="J13" s="61">
        <v>4287354</v>
      </c>
      <c r="K13" s="61">
        <v>23268405</v>
      </c>
      <c r="L13" s="61">
        <v>4478907</v>
      </c>
      <c r="M13" s="61">
        <v>750234</v>
      </c>
      <c r="N13" s="61">
        <v>0</v>
      </c>
      <c r="O13" s="61">
        <v>17746585</v>
      </c>
      <c r="P13" s="61">
        <v>7325</v>
      </c>
      <c r="Q13" s="61">
        <v>0</v>
      </c>
      <c r="R13" s="61">
        <v>0</v>
      </c>
      <c r="S13" s="61">
        <v>0</v>
      </c>
      <c r="T13" s="61">
        <v>0</v>
      </c>
      <c r="U13" s="61">
        <v>2370870</v>
      </c>
      <c r="V13" s="61">
        <v>0</v>
      </c>
      <c r="W13" s="61">
        <v>327344</v>
      </c>
      <c r="X13" s="61">
        <v>92722827</v>
      </c>
      <c r="Y13" s="61">
        <v>92248327</v>
      </c>
      <c r="Z13" s="62">
        <v>474500</v>
      </c>
    </row>
    <row r="14" spans="1:26" s="4" customFormat="1" ht="22.5" customHeight="1">
      <c r="A14" s="27">
        <v>4</v>
      </c>
      <c r="B14" s="28"/>
      <c r="C14" s="40" t="s">
        <v>9</v>
      </c>
      <c r="D14" s="7"/>
      <c r="E14" s="61">
        <v>15873448</v>
      </c>
      <c r="F14" s="61">
        <v>2581519</v>
      </c>
      <c r="G14" s="61">
        <v>1182944</v>
      </c>
      <c r="H14" s="61">
        <v>3873599</v>
      </c>
      <c r="I14" s="61">
        <v>199995</v>
      </c>
      <c r="J14" s="61">
        <v>3673604</v>
      </c>
      <c r="K14" s="61">
        <v>2914650</v>
      </c>
      <c r="L14" s="61">
        <v>1914971</v>
      </c>
      <c r="M14" s="61">
        <v>785983</v>
      </c>
      <c r="N14" s="61">
        <v>0</v>
      </c>
      <c r="O14" s="61">
        <v>3033111</v>
      </c>
      <c r="P14" s="61">
        <v>4242408</v>
      </c>
      <c r="Q14" s="61">
        <v>0</v>
      </c>
      <c r="R14" s="61">
        <v>0</v>
      </c>
      <c r="S14" s="61">
        <v>0</v>
      </c>
      <c r="T14" s="61">
        <v>0</v>
      </c>
      <c r="U14" s="61">
        <v>646004</v>
      </c>
      <c r="V14" s="61">
        <v>0</v>
      </c>
      <c r="W14" s="61">
        <v>150150</v>
      </c>
      <c r="X14" s="61">
        <v>31519353</v>
      </c>
      <c r="Y14" s="61">
        <v>31517753</v>
      </c>
      <c r="Z14" s="62">
        <v>1600</v>
      </c>
    </row>
    <row r="15" spans="1:26" s="4" customFormat="1" ht="22.5" customHeight="1">
      <c r="A15" s="27">
        <v>5</v>
      </c>
      <c r="B15" s="28"/>
      <c r="C15" s="40" t="s">
        <v>10</v>
      </c>
      <c r="D15" s="7"/>
      <c r="E15" s="61">
        <v>24702892</v>
      </c>
      <c r="F15" s="61">
        <v>1474773</v>
      </c>
      <c r="G15" s="61">
        <v>2278</v>
      </c>
      <c r="H15" s="61">
        <v>3404097</v>
      </c>
      <c r="I15" s="61">
        <v>486123</v>
      </c>
      <c r="J15" s="61">
        <v>2917974</v>
      </c>
      <c r="K15" s="61">
        <v>6563646</v>
      </c>
      <c r="L15" s="61">
        <v>2618123</v>
      </c>
      <c r="M15" s="61">
        <v>77171</v>
      </c>
      <c r="N15" s="61">
        <v>0</v>
      </c>
      <c r="O15" s="61">
        <v>1897339</v>
      </c>
      <c r="P15" s="61">
        <v>413449</v>
      </c>
      <c r="Q15" s="61">
        <v>0</v>
      </c>
      <c r="R15" s="61">
        <v>0</v>
      </c>
      <c r="S15" s="61">
        <v>0</v>
      </c>
      <c r="T15" s="61">
        <v>0</v>
      </c>
      <c r="U15" s="61">
        <v>1304382</v>
      </c>
      <c r="V15" s="61">
        <v>0</v>
      </c>
      <c r="W15" s="61">
        <v>339893</v>
      </c>
      <c r="X15" s="61">
        <v>38702869</v>
      </c>
      <c r="Y15" s="61">
        <v>38702869</v>
      </c>
      <c r="Z15" s="62">
        <v>0</v>
      </c>
    </row>
    <row r="16" spans="1:26" s="4" customFormat="1" ht="22.5" customHeight="1">
      <c r="A16" s="27">
        <v>6</v>
      </c>
      <c r="B16" s="28"/>
      <c r="C16" s="40" t="s">
        <v>11</v>
      </c>
      <c r="D16" s="7"/>
      <c r="E16" s="61">
        <v>10751328</v>
      </c>
      <c r="F16" s="61">
        <v>1051287</v>
      </c>
      <c r="G16" s="61">
        <v>54908</v>
      </c>
      <c r="H16" s="61">
        <v>1073734</v>
      </c>
      <c r="I16" s="61">
        <v>225494</v>
      </c>
      <c r="J16" s="61">
        <v>848240</v>
      </c>
      <c r="K16" s="61">
        <v>2140173</v>
      </c>
      <c r="L16" s="61">
        <v>829097</v>
      </c>
      <c r="M16" s="61">
        <v>121622</v>
      </c>
      <c r="N16" s="61">
        <v>0</v>
      </c>
      <c r="O16" s="61">
        <v>1043199</v>
      </c>
      <c r="P16" s="61">
        <v>373556</v>
      </c>
      <c r="Q16" s="61">
        <v>0</v>
      </c>
      <c r="R16" s="61">
        <v>0</v>
      </c>
      <c r="S16" s="61">
        <v>0</v>
      </c>
      <c r="T16" s="61">
        <v>0</v>
      </c>
      <c r="U16" s="61">
        <v>1217453</v>
      </c>
      <c r="V16" s="61">
        <v>0</v>
      </c>
      <c r="W16" s="61">
        <v>350080</v>
      </c>
      <c r="X16" s="61">
        <v>17071145</v>
      </c>
      <c r="Y16" s="61">
        <v>17071145</v>
      </c>
      <c r="Z16" s="62">
        <v>0</v>
      </c>
    </row>
    <row r="17" spans="1:26" s="4" customFormat="1" ht="22.5" customHeight="1">
      <c r="A17" s="27">
        <v>7</v>
      </c>
      <c r="B17" s="28"/>
      <c r="C17" s="40" t="s">
        <v>12</v>
      </c>
      <c r="D17" s="7"/>
      <c r="E17" s="61">
        <v>31202363</v>
      </c>
      <c r="F17" s="61">
        <v>3089273</v>
      </c>
      <c r="G17" s="61">
        <v>423701</v>
      </c>
      <c r="H17" s="61">
        <v>5181057</v>
      </c>
      <c r="I17" s="61">
        <v>834622</v>
      </c>
      <c r="J17" s="61">
        <v>4346435</v>
      </c>
      <c r="K17" s="61">
        <v>9306264</v>
      </c>
      <c r="L17" s="61">
        <v>5338568</v>
      </c>
      <c r="M17" s="61">
        <v>527830</v>
      </c>
      <c r="N17" s="61">
        <v>0</v>
      </c>
      <c r="O17" s="61">
        <v>6852764</v>
      </c>
      <c r="P17" s="61">
        <v>535380</v>
      </c>
      <c r="Q17" s="61">
        <v>0</v>
      </c>
      <c r="R17" s="61">
        <v>0</v>
      </c>
      <c r="S17" s="61">
        <v>0</v>
      </c>
      <c r="T17" s="61">
        <v>0</v>
      </c>
      <c r="U17" s="61">
        <v>440332</v>
      </c>
      <c r="V17" s="61">
        <v>0</v>
      </c>
      <c r="W17" s="61">
        <v>4001441</v>
      </c>
      <c r="X17" s="61">
        <v>58047431</v>
      </c>
      <c r="Y17" s="61">
        <v>58038521</v>
      </c>
      <c r="Z17" s="62">
        <v>8910</v>
      </c>
    </row>
    <row r="18" spans="1:26" s="4" customFormat="1" ht="22.5" customHeight="1">
      <c r="A18" s="27">
        <v>8</v>
      </c>
      <c r="B18" s="28"/>
      <c r="C18" s="40" t="s">
        <v>13</v>
      </c>
      <c r="D18" s="7"/>
      <c r="E18" s="61">
        <v>8760899</v>
      </c>
      <c r="F18" s="61">
        <v>581372</v>
      </c>
      <c r="G18" s="61">
        <v>13533</v>
      </c>
      <c r="H18" s="61">
        <v>1824353</v>
      </c>
      <c r="I18" s="61">
        <v>447288</v>
      </c>
      <c r="J18" s="61">
        <v>1377065</v>
      </c>
      <c r="K18" s="61">
        <v>7119668</v>
      </c>
      <c r="L18" s="61">
        <v>1079330</v>
      </c>
      <c r="M18" s="61">
        <v>123019</v>
      </c>
      <c r="N18" s="61">
        <v>0</v>
      </c>
      <c r="O18" s="61">
        <v>4101309</v>
      </c>
      <c r="P18" s="61">
        <v>298296</v>
      </c>
      <c r="Q18" s="61">
        <v>0</v>
      </c>
      <c r="R18" s="61">
        <v>0</v>
      </c>
      <c r="S18" s="61">
        <v>0</v>
      </c>
      <c r="T18" s="61">
        <v>0</v>
      </c>
      <c r="U18" s="61">
        <v>209918</v>
      </c>
      <c r="V18" s="61">
        <v>0</v>
      </c>
      <c r="W18" s="61">
        <v>32510</v>
      </c>
      <c r="X18" s="61">
        <v>22469972</v>
      </c>
      <c r="Y18" s="61">
        <v>22469972</v>
      </c>
      <c r="Z18" s="62">
        <v>0</v>
      </c>
    </row>
    <row r="19" spans="1:26" s="4" customFormat="1" ht="22.5" customHeight="1">
      <c r="A19" s="27">
        <v>9</v>
      </c>
      <c r="B19" s="28"/>
      <c r="C19" s="40" t="s">
        <v>14</v>
      </c>
      <c r="D19" s="7"/>
      <c r="E19" s="61">
        <v>11264647</v>
      </c>
      <c r="F19" s="61">
        <v>977089</v>
      </c>
      <c r="G19" s="61">
        <v>0</v>
      </c>
      <c r="H19" s="61">
        <v>2107050</v>
      </c>
      <c r="I19" s="61">
        <v>154194</v>
      </c>
      <c r="J19" s="61">
        <v>1952856</v>
      </c>
      <c r="K19" s="61">
        <v>5979445</v>
      </c>
      <c r="L19" s="61">
        <v>702981</v>
      </c>
      <c r="M19" s="61">
        <v>796038</v>
      </c>
      <c r="N19" s="61">
        <v>0</v>
      </c>
      <c r="O19" s="61">
        <v>2393990</v>
      </c>
      <c r="P19" s="61">
        <v>1101348</v>
      </c>
      <c r="Q19" s="61">
        <v>0</v>
      </c>
      <c r="R19" s="61">
        <v>0</v>
      </c>
      <c r="S19" s="61">
        <v>0</v>
      </c>
      <c r="T19" s="61">
        <v>0</v>
      </c>
      <c r="U19" s="61">
        <v>142905</v>
      </c>
      <c r="V19" s="61">
        <v>0</v>
      </c>
      <c r="W19" s="61">
        <v>1392</v>
      </c>
      <c r="X19" s="61">
        <v>23786815</v>
      </c>
      <c r="Y19" s="61">
        <v>23786815</v>
      </c>
      <c r="Z19" s="62">
        <v>0</v>
      </c>
    </row>
    <row r="20" spans="1:26" s="4" customFormat="1" ht="22.5" customHeight="1">
      <c r="A20" s="27">
        <v>10</v>
      </c>
      <c r="B20" s="28"/>
      <c r="C20" s="40" t="s">
        <v>15</v>
      </c>
      <c r="D20" s="7"/>
      <c r="E20" s="61">
        <v>8167369</v>
      </c>
      <c r="F20" s="61">
        <v>2601238</v>
      </c>
      <c r="G20" s="61">
        <v>0</v>
      </c>
      <c r="H20" s="61">
        <v>1695529</v>
      </c>
      <c r="I20" s="61">
        <v>140695</v>
      </c>
      <c r="J20" s="61">
        <v>1554834</v>
      </c>
      <c r="K20" s="61">
        <v>6035505</v>
      </c>
      <c r="L20" s="61">
        <v>3001466</v>
      </c>
      <c r="M20" s="61">
        <v>0</v>
      </c>
      <c r="N20" s="61">
        <v>0</v>
      </c>
      <c r="O20" s="61">
        <v>1938627</v>
      </c>
      <c r="P20" s="61">
        <v>258530</v>
      </c>
      <c r="Q20" s="61">
        <v>0</v>
      </c>
      <c r="R20" s="61">
        <v>0</v>
      </c>
      <c r="S20" s="61">
        <v>0</v>
      </c>
      <c r="T20" s="61">
        <v>0</v>
      </c>
      <c r="U20" s="61">
        <v>242426</v>
      </c>
      <c r="V20" s="61">
        <v>0</v>
      </c>
      <c r="W20" s="61">
        <v>218930</v>
      </c>
      <c r="X20" s="61">
        <v>18556916</v>
      </c>
      <c r="Y20" s="61">
        <v>18556916</v>
      </c>
      <c r="Z20" s="62">
        <v>0</v>
      </c>
    </row>
    <row r="21" spans="1:26" s="4" customFormat="1" ht="22.5" customHeight="1">
      <c r="A21" s="27">
        <v>11</v>
      </c>
      <c r="B21" s="28"/>
      <c r="C21" s="40" t="s">
        <v>16</v>
      </c>
      <c r="D21" s="7"/>
      <c r="E21" s="61">
        <v>10555993</v>
      </c>
      <c r="F21" s="61">
        <v>604664</v>
      </c>
      <c r="G21" s="61">
        <v>42555</v>
      </c>
      <c r="H21" s="61">
        <v>1372032</v>
      </c>
      <c r="I21" s="61">
        <v>82822</v>
      </c>
      <c r="J21" s="61">
        <v>1289210</v>
      </c>
      <c r="K21" s="61">
        <v>1020513</v>
      </c>
      <c r="L21" s="61">
        <v>403408</v>
      </c>
      <c r="M21" s="61">
        <v>139309</v>
      </c>
      <c r="N21" s="61">
        <v>0</v>
      </c>
      <c r="O21" s="61">
        <v>290607</v>
      </c>
      <c r="P21" s="61">
        <v>5506806</v>
      </c>
      <c r="Q21" s="61">
        <v>0</v>
      </c>
      <c r="R21" s="61">
        <v>0</v>
      </c>
      <c r="S21" s="61">
        <v>0</v>
      </c>
      <c r="T21" s="61">
        <v>0</v>
      </c>
      <c r="U21" s="61">
        <v>177556</v>
      </c>
      <c r="V21" s="61">
        <v>0</v>
      </c>
      <c r="W21" s="61">
        <v>322950</v>
      </c>
      <c r="X21" s="61">
        <v>19385766</v>
      </c>
      <c r="Y21" s="61">
        <v>19385766</v>
      </c>
      <c r="Z21" s="62">
        <v>0</v>
      </c>
    </row>
    <row r="22" spans="1:26" s="4" customFormat="1" ht="22.5" customHeight="1">
      <c r="A22" s="27">
        <v>12</v>
      </c>
      <c r="B22" s="28"/>
      <c r="C22" s="40" t="s">
        <v>17</v>
      </c>
      <c r="D22" s="7"/>
      <c r="E22" s="61">
        <v>30217355</v>
      </c>
      <c r="F22" s="61">
        <v>2716790</v>
      </c>
      <c r="G22" s="61">
        <v>221800</v>
      </c>
      <c r="H22" s="61">
        <v>3232721</v>
      </c>
      <c r="I22" s="61">
        <v>781596</v>
      </c>
      <c r="J22" s="61">
        <v>2451125</v>
      </c>
      <c r="K22" s="61">
        <v>14168686</v>
      </c>
      <c r="L22" s="61">
        <v>3143665</v>
      </c>
      <c r="M22" s="61">
        <v>227918</v>
      </c>
      <c r="N22" s="61">
        <v>0</v>
      </c>
      <c r="O22" s="61">
        <v>29481020</v>
      </c>
      <c r="P22" s="61">
        <v>1498580</v>
      </c>
      <c r="Q22" s="61">
        <v>0</v>
      </c>
      <c r="R22" s="61">
        <v>0</v>
      </c>
      <c r="S22" s="61">
        <v>0</v>
      </c>
      <c r="T22" s="61">
        <v>0</v>
      </c>
      <c r="U22" s="61">
        <v>3027191</v>
      </c>
      <c r="V22" s="61">
        <v>0</v>
      </c>
      <c r="W22" s="61">
        <v>660260</v>
      </c>
      <c r="X22" s="61">
        <v>82513731</v>
      </c>
      <c r="Y22" s="61">
        <v>82513731</v>
      </c>
      <c r="Z22" s="62">
        <v>0</v>
      </c>
    </row>
    <row r="23" spans="1:26" s="4" customFormat="1" ht="22.5" customHeight="1">
      <c r="A23" s="27">
        <v>13</v>
      </c>
      <c r="B23" s="28"/>
      <c r="C23" s="40" t="s">
        <v>18</v>
      </c>
      <c r="D23" s="7"/>
      <c r="E23" s="61">
        <v>10589375</v>
      </c>
      <c r="F23" s="61">
        <v>1747186</v>
      </c>
      <c r="G23" s="61">
        <v>1707284</v>
      </c>
      <c r="H23" s="61">
        <v>1982781</v>
      </c>
      <c r="I23" s="61">
        <v>276887</v>
      </c>
      <c r="J23" s="61">
        <v>1705894</v>
      </c>
      <c r="K23" s="61">
        <v>6960849</v>
      </c>
      <c r="L23" s="61">
        <v>1767905</v>
      </c>
      <c r="M23" s="61">
        <v>102404</v>
      </c>
      <c r="N23" s="61">
        <v>0</v>
      </c>
      <c r="O23" s="61">
        <v>5544520</v>
      </c>
      <c r="P23" s="61">
        <v>1508008</v>
      </c>
      <c r="Q23" s="61">
        <v>0</v>
      </c>
      <c r="R23" s="61">
        <v>0</v>
      </c>
      <c r="S23" s="61">
        <v>0</v>
      </c>
      <c r="T23" s="61">
        <v>0</v>
      </c>
      <c r="U23" s="61">
        <v>275935</v>
      </c>
      <c r="V23" s="61">
        <v>0</v>
      </c>
      <c r="W23" s="61">
        <v>181478</v>
      </c>
      <c r="X23" s="61">
        <v>27145350</v>
      </c>
      <c r="Y23" s="61">
        <v>27145350</v>
      </c>
      <c r="Z23" s="62">
        <v>0</v>
      </c>
    </row>
    <row r="24" spans="1:26" s="4" customFormat="1" ht="11.25" customHeight="1">
      <c r="A24" s="27"/>
      <c r="B24" s="28"/>
      <c r="C24" s="40"/>
      <c r="D24" s="7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2"/>
    </row>
    <row r="25" spans="1:26" s="4" customFormat="1" ht="15" customHeight="1">
      <c r="A25" s="38" t="s">
        <v>5</v>
      </c>
      <c r="B25" s="39"/>
      <c r="C25" s="39"/>
      <c r="D25" s="18"/>
      <c r="E25" s="61">
        <f aca="true" t="shared" si="1" ref="E25:Z25">SUM(E11:E23)</f>
        <v>297792588</v>
      </c>
      <c r="F25" s="61">
        <f t="shared" si="1"/>
        <v>33233825</v>
      </c>
      <c r="G25" s="61">
        <f t="shared" si="1"/>
        <v>4500388</v>
      </c>
      <c r="H25" s="61">
        <f t="shared" si="1"/>
        <v>50072407</v>
      </c>
      <c r="I25" s="61">
        <f t="shared" si="1"/>
        <v>11175971</v>
      </c>
      <c r="J25" s="61">
        <f t="shared" si="1"/>
        <v>38896436</v>
      </c>
      <c r="K25" s="61">
        <f t="shared" si="1"/>
        <v>138938101</v>
      </c>
      <c r="L25" s="61">
        <f>SUM(L11:L23)</f>
        <v>36860752</v>
      </c>
      <c r="M25" s="61">
        <f t="shared" si="1"/>
        <v>4996902</v>
      </c>
      <c r="N25" s="61">
        <f>SUM(N11:N23)</f>
        <v>0</v>
      </c>
      <c r="O25" s="61">
        <f t="shared" si="1"/>
        <v>117458672</v>
      </c>
      <c r="P25" s="61">
        <f t="shared" si="1"/>
        <v>23219467</v>
      </c>
      <c r="Q25" s="61">
        <f>SUM(Q11:Q23)</f>
        <v>0</v>
      </c>
      <c r="R25" s="61">
        <f t="shared" si="1"/>
        <v>0</v>
      </c>
      <c r="S25" s="61">
        <f t="shared" si="1"/>
        <v>0</v>
      </c>
      <c r="T25" s="61">
        <f t="shared" si="1"/>
        <v>0</v>
      </c>
      <c r="U25" s="61">
        <f t="shared" si="1"/>
        <v>19057984</v>
      </c>
      <c r="V25" s="61">
        <f t="shared" si="1"/>
        <v>0</v>
      </c>
      <c r="W25" s="61">
        <f t="shared" si="1"/>
        <v>9604688</v>
      </c>
      <c r="X25" s="61">
        <f t="shared" si="1"/>
        <v>661140809</v>
      </c>
      <c r="Y25" s="61">
        <f t="shared" si="1"/>
        <v>660564999</v>
      </c>
      <c r="Z25" s="62">
        <f t="shared" si="1"/>
        <v>575810</v>
      </c>
    </row>
    <row r="26" spans="1:26" s="4" customFormat="1" ht="11.25" customHeight="1">
      <c r="A26" s="38"/>
      <c r="B26" s="39"/>
      <c r="C26" s="39"/>
      <c r="D26" s="18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2"/>
    </row>
    <row r="27" spans="1:26" s="4" customFormat="1" ht="22.5" customHeight="1">
      <c r="A27" s="27">
        <v>1</v>
      </c>
      <c r="B27" s="28"/>
      <c r="C27" s="40" t="s">
        <v>19</v>
      </c>
      <c r="D27" s="7"/>
      <c r="E27" s="61">
        <v>10333778</v>
      </c>
      <c r="F27" s="61">
        <v>2613814</v>
      </c>
      <c r="G27" s="61">
        <v>8015</v>
      </c>
      <c r="H27" s="61">
        <v>1608765</v>
      </c>
      <c r="I27" s="61">
        <v>241958</v>
      </c>
      <c r="J27" s="61">
        <v>1366807</v>
      </c>
      <c r="K27" s="61">
        <v>3856265</v>
      </c>
      <c r="L27" s="61">
        <v>1668659</v>
      </c>
      <c r="M27" s="61">
        <v>197</v>
      </c>
      <c r="N27" s="61">
        <v>0</v>
      </c>
      <c r="O27" s="61">
        <v>3751750</v>
      </c>
      <c r="P27" s="61">
        <v>145515</v>
      </c>
      <c r="Q27" s="61">
        <v>0</v>
      </c>
      <c r="R27" s="61">
        <v>0</v>
      </c>
      <c r="S27" s="61">
        <v>0</v>
      </c>
      <c r="T27" s="61">
        <v>0</v>
      </c>
      <c r="U27" s="61">
        <v>225574</v>
      </c>
      <c r="V27" s="61">
        <v>0</v>
      </c>
      <c r="W27" s="61">
        <v>0</v>
      </c>
      <c r="X27" s="61">
        <v>19921844</v>
      </c>
      <c r="Y27" s="61">
        <v>19921844</v>
      </c>
      <c r="Z27" s="62">
        <v>0</v>
      </c>
    </row>
    <row r="28" spans="1:26" s="4" customFormat="1" ht="22.5" customHeight="1">
      <c r="A28" s="27">
        <v>2</v>
      </c>
      <c r="B28" s="28"/>
      <c r="C28" s="40" t="s">
        <v>20</v>
      </c>
      <c r="D28" s="7"/>
      <c r="E28" s="61">
        <v>2879663</v>
      </c>
      <c r="F28" s="61">
        <v>54162</v>
      </c>
      <c r="G28" s="61">
        <v>0</v>
      </c>
      <c r="H28" s="61">
        <v>532132</v>
      </c>
      <c r="I28" s="61">
        <v>52315</v>
      </c>
      <c r="J28" s="61">
        <v>479817</v>
      </c>
      <c r="K28" s="61">
        <v>516112</v>
      </c>
      <c r="L28" s="61">
        <v>285712</v>
      </c>
      <c r="M28" s="61">
        <v>0</v>
      </c>
      <c r="N28" s="61">
        <v>0</v>
      </c>
      <c r="O28" s="61">
        <v>0</v>
      </c>
      <c r="P28" s="61">
        <v>341345</v>
      </c>
      <c r="Q28" s="61">
        <v>0</v>
      </c>
      <c r="R28" s="61">
        <v>0</v>
      </c>
      <c r="S28" s="61">
        <v>0</v>
      </c>
      <c r="T28" s="61">
        <v>0</v>
      </c>
      <c r="U28" s="61">
        <v>368736</v>
      </c>
      <c r="V28" s="61">
        <v>0</v>
      </c>
      <c r="W28" s="61">
        <v>0</v>
      </c>
      <c r="X28" s="61">
        <v>4637988</v>
      </c>
      <c r="Y28" s="61">
        <v>4637988</v>
      </c>
      <c r="Z28" s="62">
        <v>0</v>
      </c>
    </row>
    <row r="29" spans="1:31" s="4" customFormat="1" ht="22.5" customHeight="1">
      <c r="A29" s="27">
        <v>3</v>
      </c>
      <c r="B29" s="28"/>
      <c r="C29" s="40" t="s">
        <v>21</v>
      </c>
      <c r="D29" s="7"/>
      <c r="E29" s="61">
        <v>2805306</v>
      </c>
      <c r="F29" s="61">
        <v>611662</v>
      </c>
      <c r="G29" s="61">
        <v>0</v>
      </c>
      <c r="H29" s="61">
        <v>487468</v>
      </c>
      <c r="I29" s="61">
        <v>34954</v>
      </c>
      <c r="J29" s="61">
        <v>452514</v>
      </c>
      <c r="K29" s="61">
        <v>416942</v>
      </c>
      <c r="L29" s="61">
        <v>363742</v>
      </c>
      <c r="M29" s="61">
        <v>0</v>
      </c>
      <c r="N29" s="61">
        <v>0</v>
      </c>
      <c r="O29" s="61">
        <v>87200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8160</v>
      </c>
      <c r="V29" s="61">
        <v>0</v>
      </c>
      <c r="W29" s="61">
        <v>0</v>
      </c>
      <c r="X29" s="61">
        <v>3805076</v>
      </c>
      <c r="Y29" s="61">
        <v>3805076</v>
      </c>
      <c r="Z29" s="62">
        <v>0</v>
      </c>
      <c r="AE29" s="5"/>
    </row>
    <row r="30" spans="1:26" s="4" customFormat="1" ht="22.5" customHeight="1">
      <c r="A30" s="27">
        <v>4</v>
      </c>
      <c r="B30" s="28"/>
      <c r="C30" s="40" t="s">
        <v>0</v>
      </c>
      <c r="D30" s="7"/>
      <c r="E30" s="61">
        <v>1824866</v>
      </c>
      <c r="F30" s="61">
        <v>641173</v>
      </c>
      <c r="G30" s="61">
        <v>0</v>
      </c>
      <c r="H30" s="61">
        <v>668680</v>
      </c>
      <c r="I30" s="61">
        <v>86231</v>
      </c>
      <c r="J30" s="61">
        <v>582449</v>
      </c>
      <c r="K30" s="61">
        <v>1157317</v>
      </c>
      <c r="L30" s="61">
        <v>848222</v>
      </c>
      <c r="M30" s="61">
        <v>129421</v>
      </c>
      <c r="N30" s="61">
        <v>0</v>
      </c>
      <c r="O30" s="61">
        <v>981334</v>
      </c>
      <c r="P30" s="61">
        <v>1915192</v>
      </c>
      <c r="Q30" s="61">
        <v>0</v>
      </c>
      <c r="R30" s="61">
        <v>0</v>
      </c>
      <c r="S30" s="61">
        <v>0</v>
      </c>
      <c r="T30" s="61">
        <v>0</v>
      </c>
      <c r="U30" s="61">
        <v>88081</v>
      </c>
      <c r="V30" s="61">
        <v>0</v>
      </c>
      <c r="W30" s="61">
        <v>179370</v>
      </c>
      <c r="X30" s="61">
        <v>6944261</v>
      </c>
      <c r="Y30" s="61">
        <v>6944261</v>
      </c>
      <c r="Z30" s="62">
        <v>0</v>
      </c>
    </row>
    <row r="31" spans="1:26" s="4" customFormat="1" ht="22.5" customHeight="1">
      <c r="A31" s="27">
        <v>5</v>
      </c>
      <c r="B31" s="28"/>
      <c r="C31" s="40" t="s">
        <v>22</v>
      </c>
      <c r="D31" s="7"/>
      <c r="E31" s="61">
        <v>3021537</v>
      </c>
      <c r="F31" s="61">
        <v>700535</v>
      </c>
      <c r="G31" s="61">
        <v>57737</v>
      </c>
      <c r="H31" s="61">
        <v>561613</v>
      </c>
      <c r="I31" s="61">
        <v>72328</v>
      </c>
      <c r="J31" s="61">
        <v>489285</v>
      </c>
      <c r="K31" s="61">
        <v>1631959</v>
      </c>
      <c r="L31" s="61">
        <v>872903</v>
      </c>
      <c r="M31" s="61">
        <v>0</v>
      </c>
      <c r="N31" s="61">
        <v>0</v>
      </c>
      <c r="O31" s="61">
        <v>406912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96029</v>
      </c>
      <c r="V31" s="61">
        <v>0</v>
      </c>
      <c r="W31" s="61">
        <v>44510</v>
      </c>
      <c r="X31" s="61">
        <v>5762560</v>
      </c>
      <c r="Y31" s="61">
        <v>5762560</v>
      </c>
      <c r="Z31" s="62">
        <v>0</v>
      </c>
    </row>
    <row r="32" spans="1:26" s="4" customFormat="1" ht="22.5" customHeight="1">
      <c r="A32" s="27">
        <v>6</v>
      </c>
      <c r="B32" s="28"/>
      <c r="C32" s="40" t="s">
        <v>23</v>
      </c>
      <c r="D32" s="7"/>
      <c r="E32" s="61">
        <v>1387171</v>
      </c>
      <c r="F32" s="61">
        <v>189342</v>
      </c>
      <c r="G32" s="61">
        <v>0</v>
      </c>
      <c r="H32" s="61">
        <v>285915</v>
      </c>
      <c r="I32" s="61">
        <v>0</v>
      </c>
      <c r="J32" s="61">
        <v>285915</v>
      </c>
      <c r="K32" s="61">
        <v>6725</v>
      </c>
      <c r="L32" s="61">
        <v>6725</v>
      </c>
      <c r="M32" s="61">
        <v>12724</v>
      </c>
      <c r="N32" s="61">
        <v>0</v>
      </c>
      <c r="O32" s="61">
        <v>558986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7320</v>
      </c>
      <c r="V32" s="61">
        <v>0</v>
      </c>
      <c r="W32" s="61">
        <v>0</v>
      </c>
      <c r="X32" s="61">
        <v>2258841</v>
      </c>
      <c r="Y32" s="61">
        <v>2258841</v>
      </c>
      <c r="Z32" s="62">
        <v>0</v>
      </c>
    </row>
    <row r="33" spans="1:26" s="5" customFormat="1" ht="11.25" customHeight="1">
      <c r="A33" s="27"/>
      <c r="B33" s="28"/>
      <c r="C33" s="40"/>
      <c r="D33" s="7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2"/>
    </row>
    <row r="34" spans="1:26" s="4" customFormat="1" ht="15" customHeight="1">
      <c r="A34" s="38" t="s">
        <v>24</v>
      </c>
      <c r="B34" s="39"/>
      <c r="C34" s="39"/>
      <c r="D34" s="18"/>
      <c r="E34" s="61">
        <f aca="true" t="shared" si="2" ref="E34:Z34">SUM(E27:E32)</f>
        <v>22252321</v>
      </c>
      <c r="F34" s="61">
        <f t="shared" si="2"/>
        <v>4810688</v>
      </c>
      <c r="G34" s="61">
        <f t="shared" si="2"/>
        <v>65752</v>
      </c>
      <c r="H34" s="61">
        <f t="shared" si="2"/>
        <v>4144573</v>
      </c>
      <c r="I34" s="61">
        <f t="shared" si="2"/>
        <v>487786</v>
      </c>
      <c r="J34" s="61">
        <f t="shared" si="2"/>
        <v>3656787</v>
      </c>
      <c r="K34" s="61">
        <f t="shared" si="2"/>
        <v>7585320</v>
      </c>
      <c r="L34" s="61">
        <f t="shared" si="2"/>
        <v>4045963</v>
      </c>
      <c r="M34" s="61">
        <f t="shared" si="2"/>
        <v>142342</v>
      </c>
      <c r="N34" s="61">
        <f t="shared" si="2"/>
        <v>0</v>
      </c>
      <c r="O34" s="61">
        <f t="shared" si="2"/>
        <v>5786182</v>
      </c>
      <c r="P34" s="61">
        <f t="shared" si="2"/>
        <v>2402052</v>
      </c>
      <c r="Q34" s="61">
        <f t="shared" si="2"/>
        <v>0</v>
      </c>
      <c r="R34" s="61">
        <f t="shared" si="2"/>
        <v>0</v>
      </c>
      <c r="S34" s="61">
        <f t="shared" si="2"/>
        <v>0</v>
      </c>
      <c r="T34" s="61">
        <f t="shared" si="2"/>
        <v>0</v>
      </c>
      <c r="U34" s="61">
        <f t="shared" si="2"/>
        <v>793900</v>
      </c>
      <c r="V34" s="61">
        <f t="shared" si="2"/>
        <v>0</v>
      </c>
      <c r="W34" s="61">
        <f t="shared" si="2"/>
        <v>223880</v>
      </c>
      <c r="X34" s="61">
        <f t="shared" si="2"/>
        <v>43330570</v>
      </c>
      <c r="Y34" s="61">
        <f t="shared" si="2"/>
        <v>43330570</v>
      </c>
      <c r="Z34" s="62">
        <f t="shared" si="2"/>
        <v>0</v>
      </c>
    </row>
    <row r="35" spans="1:26" s="4" customFormat="1" ht="11.25" customHeight="1" thickBot="1">
      <c r="A35" s="41"/>
      <c r="B35" s="42"/>
      <c r="C35" s="42"/>
      <c r="D35" s="19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4"/>
    </row>
    <row r="36" spans="3:26" s="43" customFormat="1" ht="15" customHeight="1">
      <c r="C36" s="43" t="s">
        <v>30</v>
      </c>
      <c r="E36" s="43">
        <v>34</v>
      </c>
      <c r="F36" s="43">
        <v>34</v>
      </c>
      <c r="G36" s="43">
        <v>34</v>
      </c>
      <c r="H36" s="43">
        <v>34</v>
      </c>
      <c r="I36" s="43">
        <v>34</v>
      </c>
      <c r="J36" s="43">
        <v>34</v>
      </c>
      <c r="K36" s="43">
        <v>34</v>
      </c>
      <c r="L36" s="43">
        <v>34</v>
      </c>
      <c r="M36" s="43">
        <v>34</v>
      </c>
      <c r="N36" s="43">
        <v>34</v>
      </c>
      <c r="O36" s="43">
        <v>34</v>
      </c>
      <c r="P36" s="43">
        <v>34</v>
      </c>
      <c r="Q36" s="43">
        <v>34</v>
      </c>
      <c r="R36" s="43">
        <v>34</v>
      </c>
      <c r="S36" s="43">
        <v>34</v>
      </c>
      <c r="T36" s="43">
        <v>34</v>
      </c>
      <c r="U36" s="43">
        <v>34</v>
      </c>
      <c r="V36" s="43">
        <v>34</v>
      </c>
      <c r="W36" s="43">
        <v>34</v>
      </c>
      <c r="X36" s="43">
        <v>34</v>
      </c>
      <c r="Y36" s="43">
        <v>34</v>
      </c>
      <c r="Z36" s="43">
        <v>34</v>
      </c>
    </row>
    <row r="37" spans="3:26" s="43" customFormat="1" ht="15" customHeight="1">
      <c r="C37" s="43" t="s">
        <v>31</v>
      </c>
      <c r="E37" s="43">
        <v>2</v>
      </c>
      <c r="F37" s="43">
        <v>3</v>
      </c>
      <c r="G37" s="43">
        <v>4</v>
      </c>
      <c r="H37" s="43">
        <v>5</v>
      </c>
      <c r="I37" s="43">
        <v>6</v>
      </c>
      <c r="J37" s="43">
        <v>7</v>
      </c>
      <c r="K37" s="43">
        <v>8</v>
      </c>
      <c r="L37" s="43">
        <v>9</v>
      </c>
      <c r="M37" s="43">
        <v>10</v>
      </c>
      <c r="N37" s="43">
        <v>11</v>
      </c>
      <c r="O37" s="43">
        <v>12</v>
      </c>
      <c r="P37" s="43">
        <v>13</v>
      </c>
      <c r="Q37" s="43">
        <v>14</v>
      </c>
      <c r="R37" s="43">
        <v>15</v>
      </c>
      <c r="S37" s="43">
        <v>16</v>
      </c>
      <c r="T37" s="43">
        <v>17</v>
      </c>
      <c r="U37" s="43">
        <v>28</v>
      </c>
      <c r="V37" s="43">
        <v>29</v>
      </c>
      <c r="W37" s="43">
        <v>30</v>
      </c>
      <c r="X37" s="43">
        <v>31</v>
      </c>
      <c r="Y37" s="43">
        <v>32</v>
      </c>
      <c r="Z37" s="43">
        <v>33</v>
      </c>
    </row>
    <row r="38" spans="3:26" s="43" customFormat="1" ht="15" customHeight="1">
      <c r="C38" s="43" t="s">
        <v>32</v>
      </c>
      <c r="E38" s="43">
        <v>4</v>
      </c>
      <c r="F38" s="43">
        <v>4</v>
      </c>
      <c r="G38" s="43">
        <v>4</v>
      </c>
      <c r="H38" s="43">
        <v>4</v>
      </c>
      <c r="I38" s="43">
        <v>4</v>
      </c>
      <c r="J38" s="43">
        <v>4</v>
      </c>
      <c r="K38" s="43">
        <v>4</v>
      </c>
      <c r="L38" s="43">
        <v>4</v>
      </c>
      <c r="M38" s="43">
        <v>4</v>
      </c>
      <c r="N38" s="43">
        <v>4</v>
      </c>
      <c r="O38" s="43">
        <v>4</v>
      </c>
      <c r="P38" s="43">
        <v>4</v>
      </c>
      <c r="Q38" s="43">
        <v>4</v>
      </c>
      <c r="R38" s="43">
        <v>4</v>
      </c>
      <c r="S38" s="43">
        <v>4</v>
      </c>
      <c r="T38" s="43">
        <v>4</v>
      </c>
      <c r="U38" s="43">
        <v>4</v>
      </c>
      <c r="V38" s="43">
        <v>4</v>
      </c>
      <c r="W38" s="43">
        <v>4</v>
      </c>
      <c r="X38" s="43">
        <v>4</v>
      </c>
      <c r="Y38" s="43">
        <v>4</v>
      </c>
      <c r="Z38" s="43">
        <v>4</v>
      </c>
    </row>
  </sheetData>
  <sheetProtection/>
  <mergeCells count="5">
    <mergeCell ref="E3:J3"/>
    <mergeCell ref="Y3:Z3"/>
    <mergeCell ref="E4:F4"/>
    <mergeCell ref="H4:I4"/>
    <mergeCell ref="K4:L4"/>
  </mergeCells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2015-03-19T01:05:58Z</cp:lastPrinted>
  <dcterms:created xsi:type="dcterms:W3CDTF">2003-12-19T05:51:26Z</dcterms:created>
  <dcterms:modified xsi:type="dcterms:W3CDTF">2015-03-19T01:06:02Z</dcterms:modified>
  <cp:category/>
  <cp:version/>
  <cp:contentType/>
  <cp:contentStatus/>
</cp:coreProperties>
</file>