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25030314 決算の状況" sheetId="1" r:id="rId1"/>
  </sheets>
  <definedNames>
    <definedName name="_xlnm.Print_Area" localSheetId="0">'25030314 決算の状況'!$A$1:$L$42</definedName>
    <definedName name="_xlnm.Print_Titles" localSheetId="0">'25030314 決算の状況'!$A:$C</definedName>
  </definedNames>
  <calcPr fullCalcOnLoad="1"/>
</workbook>
</file>

<file path=xl/sharedStrings.xml><?xml version="1.0" encoding="utf-8"?>
<sst xmlns="http://schemas.openxmlformats.org/spreadsheetml/2006/main" count="97" uniqueCount="60">
  <si>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</si>
  <si>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</si>
  <si>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</si>
  <si>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</si>
  <si>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</si>
  <si>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</si>
  <si>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</si>
  <si>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実質収支</t>
  </si>
  <si>
    <t>再 差 引</t>
  </si>
  <si>
    <t>職　員　数　（人）</t>
  </si>
  <si>
    <t>常勤職員</t>
  </si>
  <si>
    <t>１開催平均</t>
  </si>
  <si>
    <t>開催回数</t>
  </si>
  <si>
    <t>開催日数</t>
  </si>
  <si>
    <t>入場人員</t>
  </si>
  <si>
    <t>臨時職員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</si>
  <si>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</si>
  <si>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</si>
  <si>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</si>
  <si>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</si>
  <si>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</si>
  <si>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</si>
  <si>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</si>
  <si>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</si>
  <si>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</si>
  <si>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</si>
  <si>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美祢市萩市競艇組合</t>
  </si>
  <si>
    <t>行</t>
  </si>
  <si>
    <t>列</t>
  </si>
  <si>
    <t>収支</t>
  </si>
  <si>
    <t>歳出</t>
  </si>
  <si>
    <t>歳入</t>
  </si>
  <si>
    <t>参考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</si>
  <si>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</si>
  <si>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</si>
  <si>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</si>
  <si>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</si>
  <si>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</si>
  <si>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</si>
  <si>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</si>
  <si>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</si>
  <si>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</si>
  <si>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</si>
  <si>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</si>
  <si>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</si>
  <si>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</si>
  <si>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</si>
  <si>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</si>
  <si>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</si>
  <si>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</si>
  <si>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</si>
  <si>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</si>
  <si>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</si>
  <si>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</si>
  <si>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</si>
  <si>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</si>
  <si>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</si>
  <si>
    <t>繰り越すべ</t>
  </si>
  <si>
    <t>き財源　Ｅ</t>
  </si>
  <si>
    <t>　第３－１４表　決算の状況（50表関係）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</si>
</sst>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/>
    </xf>
    <xf numFmtId="180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indent="1"/>
    </xf>
    <xf numFmtId="179" fontId="2" fillId="0" borderId="12" xfId="0" applyNumberFormat="1" applyFont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3" fillId="0" borderId="13" xfId="0" applyFont="1" applyFill="1" applyBorder="1" applyAlignment="1">
      <alignment horizontal="distributed" inden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13" xfId="0" applyFont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20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2" fillId="0" borderId="17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6"/>
    </xf>
    <xf numFmtId="0" fontId="0" fillId="0" borderId="20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10"/>
    </xf>
    <xf numFmtId="0" fontId="0" fillId="0" borderId="21" xfId="0" applyFont="1" applyFill="1" applyBorder="1" applyAlignment="1">
      <alignment horizontal="distributed" vertical="center" indent="10"/>
    </xf>
    <xf numFmtId="0" fontId="2" fillId="0" borderId="17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179" fontId="2" fillId="0" borderId="10" xfId="0" applyNumberFormat="1" applyFont="1" applyBorder="1" applyAlignment="1">
      <alignment horizontal="distributed" vertical="center" wrapText="1"/>
    </xf>
    <xf numFmtId="179" fontId="2" fillId="0" borderId="12" xfId="0" applyNumberFormat="1" applyFont="1" applyBorder="1" applyAlignment="1">
      <alignment horizontal="distributed" vertical="center" wrapText="1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indent="10"/>
    </xf>
    <xf numFmtId="0" fontId="0" fillId="0" borderId="23" xfId="0" applyFont="1" applyBorder="1" applyAlignment="1">
      <alignment horizontal="distributed" vertical="center" indent="10"/>
    </xf>
    <xf numFmtId="0" fontId="0" fillId="0" borderId="18" xfId="0" applyFont="1" applyBorder="1" applyAlignment="1">
      <alignment horizontal="distributed" vertical="center" indent="10"/>
    </xf>
    <xf numFmtId="0" fontId="0" fillId="0" borderId="20" xfId="0" applyFont="1" applyBorder="1" applyAlignment="1">
      <alignment horizontal="distributed" vertical="center" indent="10"/>
    </xf>
    <xf numFmtId="0" fontId="0" fillId="0" borderId="24" xfId="0" applyFont="1" applyBorder="1" applyAlignment="1">
      <alignment horizontal="distributed" vertical="center" indent="10"/>
    </xf>
    <xf numFmtId="0" fontId="0" fillId="0" borderId="21" xfId="0" applyFont="1" applyBorder="1" applyAlignment="1">
      <alignment horizontal="distributed" vertical="center" indent="10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GridLines="0" tabSelected="1" view="pageBreakPreview" zoomScaleSheetLayoutView="100" zoomScalePageLayoutView="0" workbookViewId="0" topLeftCell="A1">
      <selection activeCell="D4" sqref="D4:K5"/>
    </sheetView>
  </sheetViews>
  <sheetFormatPr defaultColWidth="9.00390625" defaultRowHeight="15.75" customHeight="1"/>
  <cols>
    <col min="1" max="1" width="2.375" style="4" customWidth="1"/>
    <col min="2" max="2" width="19.625" style="4" customWidth="1"/>
    <col min="3" max="3" width="18.25390625" style="21" customWidth="1"/>
    <col min="4" max="12" width="14.00390625" style="4" customWidth="1"/>
    <col min="13" max="13" width="2.75390625" style="4" customWidth="1"/>
    <col min="14" max="16384" width="9.00390625" style="4" customWidth="1"/>
  </cols>
  <sheetData>
    <row r="1" spans="1:4" s="1" customFormat="1" ht="15.75" customHeight="1">
      <c r="A1" s="53" t="s">
        <v>45</v>
      </c>
      <c r="B1" s="54"/>
      <c r="C1" s="53"/>
      <c r="D1" s="55"/>
    </row>
    <row r="2" spans="1:4" s="1" customFormat="1" ht="15.75" customHeight="1">
      <c r="A2" s="53" t="s">
        <v>59</v>
      </c>
      <c r="B2" s="54"/>
      <c r="C2" s="53"/>
      <c r="D2" s="55"/>
    </row>
    <row r="3" spans="1:11" s="1" customFormat="1" ht="15.75" customHeight="1">
      <c r="A3" s="54"/>
      <c r="B3" s="54"/>
      <c r="C3" s="56"/>
      <c r="D3" s="54"/>
      <c r="K3" s="2" t="s">
        <v>46</v>
      </c>
    </row>
    <row r="4" spans="1:11" ht="15.75" customHeight="1">
      <c r="A4" s="78" t="s">
        <v>34</v>
      </c>
      <c r="B4" s="79"/>
      <c r="C4" s="63" t="s">
        <v>33</v>
      </c>
      <c r="D4" s="90" t="s">
        <v>31</v>
      </c>
      <c r="E4" s="91"/>
      <c r="F4" s="91"/>
      <c r="G4" s="91"/>
      <c r="H4" s="91"/>
      <c r="I4" s="91"/>
      <c r="J4" s="91"/>
      <c r="K4" s="92"/>
    </row>
    <row r="5" spans="1:11" ht="15.75" customHeight="1">
      <c r="A5" s="80"/>
      <c r="B5" s="81"/>
      <c r="C5" s="64"/>
      <c r="D5" s="93"/>
      <c r="E5" s="94"/>
      <c r="F5" s="94"/>
      <c r="G5" s="94"/>
      <c r="H5" s="94"/>
      <c r="I5" s="94"/>
      <c r="J5" s="94"/>
      <c r="K5" s="95"/>
    </row>
    <row r="6" spans="1:11" ht="15.75" customHeight="1">
      <c r="A6" s="80"/>
      <c r="B6" s="81"/>
      <c r="C6" s="64"/>
      <c r="D6" s="47"/>
      <c r="E6" s="87" t="s">
        <v>35</v>
      </c>
      <c r="F6" s="47"/>
      <c r="G6" s="47"/>
      <c r="H6" s="84" t="s">
        <v>47</v>
      </c>
      <c r="I6" s="48"/>
      <c r="J6" s="47"/>
      <c r="K6" s="47"/>
    </row>
    <row r="7" spans="1:11" ht="15.75" customHeight="1">
      <c r="A7" s="80"/>
      <c r="B7" s="81"/>
      <c r="C7" s="64"/>
      <c r="D7" s="23" t="s">
        <v>39</v>
      </c>
      <c r="E7" s="88"/>
      <c r="F7" s="49" t="s">
        <v>0</v>
      </c>
      <c r="G7" s="23" t="s">
        <v>42</v>
      </c>
      <c r="H7" s="85"/>
      <c r="I7" s="24" t="s">
        <v>25</v>
      </c>
      <c r="J7" s="23" t="s">
        <v>43</v>
      </c>
      <c r="K7" s="49" t="s">
        <v>1</v>
      </c>
    </row>
    <row r="8" spans="1:13" ht="15.75" customHeight="1">
      <c r="A8" s="82"/>
      <c r="B8" s="83"/>
      <c r="C8" s="65"/>
      <c r="D8" s="50"/>
      <c r="E8" s="89"/>
      <c r="F8" s="50"/>
      <c r="G8" s="50"/>
      <c r="H8" s="86"/>
      <c r="I8" s="51"/>
      <c r="J8" s="50"/>
      <c r="K8" s="50"/>
      <c r="M8" s="57" t="s">
        <v>27</v>
      </c>
    </row>
    <row r="9" spans="1:13" s="1" customFormat="1" ht="15.75" customHeight="1">
      <c r="A9" s="9" t="s">
        <v>49</v>
      </c>
      <c r="B9" s="10" t="s">
        <v>2</v>
      </c>
      <c r="C9" s="25" t="s">
        <v>20</v>
      </c>
      <c r="D9" s="29">
        <v>3395</v>
      </c>
      <c r="E9" s="29">
        <v>10507826</v>
      </c>
      <c r="F9" s="29">
        <v>24077</v>
      </c>
      <c r="G9" s="29">
        <v>280753</v>
      </c>
      <c r="H9" s="30">
        <v>0</v>
      </c>
      <c r="I9" s="30">
        <v>0</v>
      </c>
      <c r="J9" s="29">
        <v>260922</v>
      </c>
      <c r="K9" s="29">
        <v>11076973</v>
      </c>
      <c r="L9" s="39"/>
      <c r="M9" s="1">
        <v>2</v>
      </c>
    </row>
    <row r="10" spans="1:13" s="1" customFormat="1" ht="15.75" customHeight="1">
      <c r="A10" s="9" t="s">
        <v>50</v>
      </c>
      <c r="B10" s="22" t="s">
        <v>3</v>
      </c>
      <c r="C10" s="26" t="s">
        <v>24</v>
      </c>
      <c r="D10" s="29">
        <v>4228</v>
      </c>
      <c r="E10" s="29">
        <v>6820186</v>
      </c>
      <c r="F10" s="30">
        <v>89227</v>
      </c>
      <c r="G10" s="29">
        <v>0</v>
      </c>
      <c r="H10" s="29">
        <v>0</v>
      </c>
      <c r="I10" s="29">
        <v>0</v>
      </c>
      <c r="J10" s="29">
        <v>339322</v>
      </c>
      <c r="K10" s="29">
        <v>7252963</v>
      </c>
      <c r="L10" s="39"/>
      <c r="M10" s="1">
        <v>3</v>
      </c>
    </row>
    <row r="11" spans="1:13" s="1" customFormat="1" ht="15.75" customHeight="1">
      <c r="A11" s="12"/>
      <c r="B11" s="13"/>
      <c r="C11" s="27" t="s">
        <v>21</v>
      </c>
      <c r="D11" s="31">
        <v>29589</v>
      </c>
      <c r="E11" s="32">
        <v>21606462</v>
      </c>
      <c r="F11" s="33">
        <v>0</v>
      </c>
      <c r="G11" s="32">
        <v>0</v>
      </c>
      <c r="H11" s="32">
        <v>0</v>
      </c>
      <c r="I11" s="32">
        <v>0</v>
      </c>
      <c r="J11" s="32">
        <v>1785379</v>
      </c>
      <c r="K11" s="32">
        <v>23421430</v>
      </c>
      <c r="L11" s="39"/>
      <c r="M11" s="1">
        <v>4</v>
      </c>
    </row>
    <row r="12" spans="1:13" s="1" customFormat="1" ht="15.75" customHeight="1">
      <c r="A12" s="14" t="s">
        <v>51</v>
      </c>
      <c r="B12" s="15" t="s">
        <v>52</v>
      </c>
      <c r="C12" s="28" t="s">
        <v>23</v>
      </c>
      <c r="D12" s="34">
        <v>26089</v>
      </c>
      <c r="E12" s="35">
        <v>24459716</v>
      </c>
      <c r="F12" s="36">
        <v>0</v>
      </c>
      <c r="G12" s="35">
        <v>2178525</v>
      </c>
      <c r="H12" s="35">
        <v>0</v>
      </c>
      <c r="I12" s="35">
        <v>0</v>
      </c>
      <c r="J12" s="35">
        <v>1984214</v>
      </c>
      <c r="K12" s="35">
        <v>28648544</v>
      </c>
      <c r="L12" s="39"/>
      <c r="M12" s="1">
        <v>4</v>
      </c>
    </row>
    <row r="13" spans="1:13" ht="15.75" customHeight="1">
      <c r="A13" s="5"/>
      <c r="B13" s="15" t="s">
        <v>19</v>
      </c>
      <c r="C13" s="52" t="s">
        <v>26</v>
      </c>
      <c r="D13" s="37">
        <v>0</v>
      </c>
      <c r="E13" s="37">
        <v>0</v>
      </c>
      <c r="F13" s="37">
        <v>0</v>
      </c>
      <c r="G13" s="37">
        <v>4609</v>
      </c>
      <c r="H13" s="37">
        <v>0</v>
      </c>
      <c r="I13" s="37">
        <v>0</v>
      </c>
      <c r="J13" s="37">
        <v>101456</v>
      </c>
      <c r="K13" s="37">
        <v>106065</v>
      </c>
      <c r="L13" s="21"/>
      <c r="M13" s="4">
        <v>4</v>
      </c>
    </row>
    <row r="14" spans="1:12" s="1" customFormat="1" ht="15.75" customHeight="1">
      <c r="A14" s="16"/>
      <c r="B14" s="17"/>
      <c r="C14" s="25" t="s">
        <v>44</v>
      </c>
      <c r="D14" s="38">
        <f>SUM(D11:D13)</f>
        <v>55678</v>
      </c>
      <c r="E14" s="38">
        <f aca="true" t="shared" si="0" ref="E14:K14">SUM(E11:E13)</f>
        <v>46066178</v>
      </c>
      <c r="F14" s="38">
        <f t="shared" si="0"/>
        <v>0</v>
      </c>
      <c r="G14" s="38">
        <f t="shared" si="0"/>
        <v>2183134</v>
      </c>
      <c r="H14" s="38">
        <f t="shared" si="0"/>
        <v>0</v>
      </c>
      <c r="I14" s="38">
        <f t="shared" si="0"/>
        <v>0</v>
      </c>
      <c r="J14" s="38">
        <f t="shared" si="0"/>
        <v>3871049</v>
      </c>
      <c r="K14" s="29">
        <f t="shared" si="0"/>
        <v>52176039</v>
      </c>
      <c r="L14" s="39"/>
    </row>
    <row r="15" spans="1:12" s="1" customFormat="1" ht="15.75" customHeight="1">
      <c r="A15" s="18" t="s">
        <v>22</v>
      </c>
      <c r="B15" s="19"/>
      <c r="C15" s="20"/>
      <c r="D15" s="29">
        <f>D9+D10+D14</f>
        <v>63301</v>
      </c>
      <c r="E15" s="29">
        <f aca="true" t="shared" si="1" ref="E15:K15">E9+E10+E14</f>
        <v>63394190</v>
      </c>
      <c r="F15" s="29">
        <f t="shared" si="1"/>
        <v>113304</v>
      </c>
      <c r="G15" s="29">
        <f t="shared" si="1"/>
        <v>2463887</v>
      </c>
      <c r="H15" s="29">
        <f t="shared" si="1"/>
        <v>0</v>
      </c>
      <c r="I15" s="29">
        <f t="shared" si="1"/>
        <v>0</v>
      </c>
      <c r="J15" s="29">
        <f t="shared" si="1"/>
        <v>4471293</v>
      </c>
      <c r="K15" s="29">
        <f t="shared" si="1"/>
        <v>70505975</v>
      </c>
      <c r="L15" s="39"/>
    </row>
    <row r="16" spans="3:11" s="62" customFormat="1" ht="15.75" customHeight="1">
      <c r="C16" s="62" t="s">
        <v>28</v>
      </c>
      <c r="D16" s="62">
        <v>1</v>
      </c>
      <c r="E16" s="62">
        <v>2</v>
      </c>
      <c r="F16" s="62">
        <v>3</v>
      </c>
      <c r="G16" s="62">
        <v>5</v>
      </c>
      <c r="H16" s="62">
        <v>8</v>
      </c>
      <c r="I16" s="62">
        <v>9</v>
      </c>
      <c r="J16" s="62">
        <v>10</v>
      </c>
      <c r="K16" s="62">
        <v>11</v>
      </c>
    </row>
    <row r="17" spans="1:12" ht="15.75" customHeight="1">
      <c r="A17" s="78" t="s">
        <v>34</v>
      </c>
      <c r="B17" s="79"/>
      <c r="C17" s="63" t="s">
        <v>33</v>
      </c>
      <c r="D17" s="66" t="s">
        <v>30</v>
      </c>
      <c r="E17" s="67"/>
      <c r="F17" s="67"/>
      <c r="G17" s="67"/>
      <c r="H17" s="67"/>
      <c r="I17" s="67"/>
      <c r="J17" s="67"/>
      <c r="K17" s="67"/>
      <c r="L17" s="40"/>
    </row>
    <row r="18" spans="1:12" ht="15.75" customHeight="1">
      <c r="A18" s="80"/>
      <c r="B18" s="81"/>
      <c r="C18" s="64"/>
      <c r="D18" s="68"/>
      <c r="E18" s="69"/>
      <c r="F18" s="69"/>
      <c r="G18" s="69"/>
      <c r="H18" s="69"/>
      <c r="I18" s="69"/>
      <c r="J18" s="69"/>
      <c r="K18" s="69"/>
      <c r="L18" s="41"/>
    </row>
    <row r="19" spans="1:12" ht="15.75" customHeight="1">
      <c r="A19" s="80"/>
      <c r="B19" s="81"/>
      <c r="C19" s="64"/>
      <c r="D19" s="6"/>
      <c r="E19" s="6"/>
      <c r="F19" s="96" t="s">
        <v>38</v>
      </c>
      <c r="G19" s="7"/>
      <c r="H19" s="6"/>
      <c r="I19" s="6"/>
      <c r="J19" s="99" t="s">
        <v>37</v>
      </c>
      <c r="K19" s="6"/>
      <c r="L19" s="6"/>
    </row>
    <row r="20" spans="1:12" ht="15.75" customHeight="1">
      <c r="A20" s="80"/>
      <c r="B20" s="81"/>
      <c r="C20" s="64"/>
      <c r="D20" s="42" t="s">
        <v>40</v>
      </c>
      <c r="E20" s="42" t="s">
        <v>41</v>
      </c>
      <c r="F20" s="97"/>
      <c r="G20" s="7" t="s">
        <v>36</v>
      </c>
      <c r="H20" s="7" t="s">
        <v>4</v>
      </c>
      <c r="I20" s="7" t="s">
        <v>5</v>
      </c>
      <c r="J20" s="100"/>
      <c r="K20" s="42" t="s">
        <v>43</v>
      </c>
      <c r="L20" s="7" t="s">
        <v>6</v>
      </c>
    </row>
    <row r="21" spans="1:13" ht="15.75" customHeight="1">
      <c r="A21" s="82"/>
      <c r="B21" s="83"/>
      <c r="C21" s="65"/>
      <c r="D21" s="8"/>
      <c r="E21" s="8"/>
      <c r="F21" s="98"/>
      <c r="G21" s="43"/>
      <c r="H21" s="8"/>
      <c r="I21" s="8"/>
      <c r="J21" s="101"/>
      <c r="K21" s="8"/>
      <c r="L21" s="8"/>
      <c r="M21" s="57" t="s">
        <v>27</v>
      </c>
    </row>
    <row r="22" spans="1:13" s="1" customFormat="1" ht="15.75" customHeight="1">
      <c r="A22" s="9" t="s">
        <v>49</v>
      </c>
      <c r="B22" s="10" t="s">
        <v>2</v>
      </c>
      <c r="C22" s="25" t="s">
        <v>20</v>
      </c>
      <c r="D22" s="29">
        <v>10437195</v>
      </c>
      <c r="E22" s="29">
        <v>190712</v>
      </c>
      <c r="F22" s="29">
        <v>0</v>
      </c>
      <c r="G22" s="29">
        <v>0</v>
      </c>
      <c r="H22" s="30">
        <v>0</v>
      </c>
      <c r="I22" s="29">
        <v>21767</v>
      </c>
      <c r="J22" s="36">
        <v>0</v>
      </c>
      <c r="K22" s="29">
        <v>82649</v>
      </c>
      <c r="L22" s="29">
        <v>10732323</v>
      </c>
      <c r="M22" s="1">
        <v>2</v>
      </c>
    </row>
    <row r="23" spans="1:13" s="1" customFormat="1" ht="15.75" customHeight="1">
      <c r="A23" s="9" t="s">
        <v>50</v>
      </c>
      <c r="B23" s="22" t="s">
        <v>3</v>
      </c>
      <c r="C23" s="26" t="s">
        <v>24</v>
      </c>
      <c r="D23" s="29">
        <v>6788242</v>
      </c>
      <c r="E23" s="29">
        <v>271364</v>
      </c>
      <c r="F23" s="29">
        <v>0</v>
      </c>
      <c r="G23" s="29">
        <v>0</v>
      </c>
      <c r="H23" s="30">
        <v>0</v>
      </c>
      <c r="I23" s="29">
        <v>89228</v>
      </c>
      <c r="J23" s="29">
        <v>551434</v>
      </c>
      <c r="K23" s="29">
        <v>93310</v>
      </c>
      <c r="L23" s="29">
        <v>7793578</v>
      </c>
      <c r="M23" s="1">
        <v>3</v>
      </c>
    </row>
    <row r="24" spans="1:14" s="1" customFormat="1" ht="15.75" customHeight="1">
      <c r="A24" s="12"/>
      <c r="B24" s="13"/>
      <c r="C24" s="27" t="s">
        <v>21</v>
      </c>
      <c r="D24" s="32">
        <v>22397395</v>
      </c>
      <c r="E24" s="31">
        <v>473422</v>
      </c>
      <c r="F24" s="32">
        <v>0</v>
      </c>
      <c r="G24" s="32">
        <v>0</v>
      </c>
      <c r="H24" s="32">
        <v>10000</v>
      </c>
      <c r="I24" s="32">
        <v>18375</v>
      </c>
      <c r="J24" s="36">
        <v>0</v>
      </c>
      <c r="K24" s="32">
        <v>213796</v>
      </c>
      <c r="L24" s="32">
        <v>23112988</v>
      </c>
      <c r="M24" s="1">
        <v>4</v>
      </c>
      <c r="N24" s="2"/>
    </row>
    <row r="25" spans="1:13" s="1" customFormat="1" ht="15.75" customHeight="1">
      <c r="A25" s="14" t="s">
        <v>51</v>
      </c>
      <c r="B25" s="15" t="s">
        <v>52</v>
      </c>
      <c r="C25" s="28" t="s">
        <v>23</v>
      </c>
      <c r="D25" s="35">
        <v>24820732</v>
      </c>
      <c r="E25" s="34">
        <v>592027</v>
      </c>
      <c r="F25" s="35">
        <v>0</v>
      </c>
      <c r="G25" s="35">
        <v>134625</v>
      </c>
      <c r="H25" s="35">
        <v>70000</v>
      </c>
      <c r="I25" s="36">
        <v>61624</v>
      </c>
      <c r="J25" s="36">
        <v>0</v>
      </c>
      <c r="K25" s="36">
        <v>0</v>
      </c>
      <c r="L25" s="35">
        <v>25679008</v>
      </c>
      <c r="M25" s="1">
        <v>4</v>
      </c>
    </row>
    <row r="26" spans="1:13" ht="15.75" customHeight="1">
      <c r="A26" s="5"/>
      <c r="B26" s="15" t="s">
        <v>19</v>
      </c>
      <c r="C26" s="7" t="s">
        <v>26</v>
      </c>
      <c r="D26" s="37">
        <v>69679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29254</v>
      </c>
      <c r="L26" s="37">
        <v>98933</v>
      </c>
      <c r="M26" s="4">
        <v>4</v>
      </c>
    </row>
    <row r="27" spans="1:12" s="1" customFormat="1" ht="15.75" customHeight="1">
      <c r="A27" s="16"/>
      <c r="B27" s="17"/>
      <c r="C27" s="25" t="s">
        <v>44</v>
      </c>
      <c r="D27" s="38">
        <f aca="true" t="shared" si="2" ref="D27:L27">SUM(D24:D26)</f>
        <v>47287806</v>
      </c>
      <c r="E27" s="38">
        <f t="shared" si="2"/>
        <v>1065449</v>
      </c>
      <c r="F27" s="38">
        <f t="shared" si="2"/>
        <v>0</v>
      </c>
      <c r="G27" s="38">
        <f t="shared" si="2"/>
        <v>134625</v>
      </c>
      <c r="H27" s="38">
        <f t="shared" si="2"/>
        <v>80000</v>
      </c>
      <c r="I27" s="38">
        <f t="shared" si="2"/>
        <v>79999</v>
      </c>
      <c r="J27" s="38">
        <f t="shared" si="2"/>
        <v>0</v>
      </c>
      <c r="K27" s="38">
        <f t="shared" si="2"/>
        <v>243050</v>
      </c>
      <c r="L27" s="29">
        <f t="shared" si="2"/>
        <v>48890929</v>
      </c>
    </row>
    <row r="28" spans="1:12" s="1" customFormat="1" ht="15.75" customHeight="1">
      <c r="A28" s="18" t="s">
        <v>22</v>
      </c>
      <c r="B28" s="19"/>
      <c r="C28" s="20"/>
      <c r="D28" s="29">
        <f aca="true" t="shared" si="3" ref="D28:L28">D22+D23+D27</f>
        <v>64513243</v>
      </c>
      <c r="E28" s="29">
        <f t="shared" si="3"/>
        <v>1527525</v>
      </c>
      <c r="F28" s="29">
        <f t="shared" si="3"/>
        <v>0</v>
      </c>
      <c r="G28" s="29">
        <f t="shared" si="3"/>
        <v>134625</v>
      </c>
      <c r="H28" s="29">
        <f t="shared" si="3"/>
        <v>80000</v>
      </c>
      <c r="I28" s="29">
        <f t="shared" si="3"/>
        <v>190994</v>
      </c>
      <c r="J28" s="29">
        <f t="shared" si="3"/>
        <v>551434</v>
      </c>
      <c r="K28" s="29">
        <f t="shared" si="3"/>
        <v>419009</v>
      </c>
      <c r="L28" s="29">
        <f t="shared" si="3"/>
        <v>67416830</v>
      </c>
    </row>
    <row r="29" spans="3:12" s="61" customFormat="1" ht="15.75" customHeight="1">
      <c r="C29" s="62" t="s">
        <v>28</v>
      </c>
      <c r="D29" s="62">
        <v>12</v>
      </c>
      <c r="E29" s="62">
        <v>19</v>
      </c>
      <c r="F29" s="62">
        <v>23</v>
      </c>
      <c r="G29" s="62">
        <v>24</v>
      </c>
      <c r="H29" s="62">
        <v>26</v>
      </c>
      <c r="I29" s="62">
        <v>31</v>
      </c>
      <c r="J29" s="62">
        <v>32</v>
      </c>
      <c r="K29" s="62">
        <v>33</v>
      </c>
      <c r="L29" s="62">
        <v>34</v>
      </c>
    </row>
    <row r="30" spans="1:12" ht="15.75" customHeight="1">
      <c r="A30" s="78" t="s">
        <v>34</v>
      </c>
      <c r="B30" s="79"/>
      <c r="C30" s="63" t="s">
        <v>33</v>
      </c>
      <c r="D30" s="70" t="s">
        <v>29</v>
      </c>
      <c r="E30" s="71"/>
      <c r="F30" s="72"/>
      <c r="G30" s="66" t="s">
        <v>32</v>
      </c>
      <c r="H30" s="67"/>
      <c r="I30" s="67"/>
      <c r="J30" s="67"/>
      <c r="K30" s="76"/>
      <c r="L30" s="21"/>
    </row>
    <row r="31" spans="1:12" ht="15.75" customHeight="1">
      <c r="A31" s="80"/>
      <c r="B31" s="81"/>
      <c r="C31" s="64"/>
      <c r="D31" s="73"/>
      <c r="E31" s="74"/>
      <c r="F31" s="75"/>
      <c r="G31" s="68"/>
      <c r="H31" s="69"/>
      <c r="I31" s="69"/>
      <c r="J31" s="69"/>
      <c r="K31" s="77"/>
      <c r="L31" s="21"/>
    </row>
    <row r="32" spans="1:12" ht="15.75" customHeight="1">
      <c r="A32" s="80"/>
      <c r="B32" s="81"/>
      <c r="C32" s="64"/>
      <c r="D32" s="58" t="s">
        <v>48</v>
      </c>
      <c r="E32" s="44" t="s">
        <v>7</v>
      </c>
      <c r="F32" s="44" t="s">
        <v>8</v>
      </c>
      <c r="G32" s="45" t="s">
        <v>9</v>
      </c>
      <c r="H32" s="46"/>
      <c r="I32" s="3"/>
      <c r="J32" s="3"/>
      <c r="K32" s="3"/>
      <c r="L32" s="21"/>
    </row>
    <row r="33" spans="1:12" ht="15.75" customHeight="1">
      <c r="A33" s="80"/>
      <c r="B33" s="81"/>
      <c r="C33" s="64"/>
      <c r="D33" s="59" t="s">
        <v>57</v>
      </c>
      <c r="E33" s="7" t="s">
        <v>53</v>
      </c>
      <c r="F33" s="7" t="s">
        <v>54</v>
      </c>
      <c r="G33" s="7" t="s">
        <v>10</v>
      </c>
      <c r="H33" s="7" t="s">
        <v>11</v>
      </c>
      <c r="I33" s="42" t="s">
        <v>12</v>
      </c>
      <c r="J33" s="42" t="s">
        <v>13</v>
      </c>
      <c r="K33" s="42" t="s">
        <v>14</v>
      </c>
      <c r="L33" s="21"/>
    </row>
    <row r="34" spans="1:13" ht="15.75" customHeight="1">
      <c r="A34" s="82"/>
      <c r="B34" s="83"/>
      <c r="C34" s="65"/>
      <c r="D34" s="60" t="s">
        <v>58</v>
      </c>
      <c r="E34" s="43" t="s">
        <v>55</v>
      </c>
      <c r="F34" s="43" t="s">
        <v>56</v>
      </c>
      <c r="G34" s="8"/>
      <c r="H34" s="43" t="s">
        <v>15</v>
      </c>
      <c r="I34" s="43" t="s">
        <v>16</v>
      </c>
      <c r="J34" s="43" t="s">
        <v>17</v>
      </c>
      <c r="K34" s="43" t="s">
        <v>18</v>
      </c>
      <c r="L34" s="21"/>
      <c r="M34" s="57" t="s">
        <v>27</v>
      </c>
    </row>
    <row r="35" spans="1:13" s="1" customFormat="1" ht="15.75" customHeight="1">
      <c r="A35" s="9" t="s">
        <v>49</v>
      </c>
      <c r="B35" s="10" t="s">
        <v>2</v>
      </c>
      <c r="C35" s="25" t="s">
        <v>20</v>
      </c>
      <c r="D35" s="30">
        <v>0</v>
      </c>
      <c r="E35" s="29">
        <v>344650</v>
      </c>
      <c r="F35" s="29">
        <v>320573</v>
      </c>
      <c r="G35" s="29">
        <v>11</v>
      </c>
      <c r="H35" s="29">
        <v>60</v>
      </c>
      <c r="I35" s="29">
        <v>12</v>
      </c>
      <c r="J35" s="29">
        <v>55</v>
      </c>
      <c r="K35" s="29">
        <v>38518</v>
      </c>
      <c r="L35" s="39"/>
      <c r="M35" s="1">
        <v>2</v>
      </c>
    </row>
    <row r="36" spans="1:13" s="1" customFormat="1" ht="15.75" customHeight="1">
      <c r="A36" s="9" t="s">
        <v>50</v>
      </c>
      <c r="B36" s="22" t="s">
        <v>3</v>
      </c>
      <c r="C36" s="26" t="s">
        <v>24</v>
      </c>
      <c r="D36" s="30">
        <v>0</v>
      </c>
      <c r="E36" s="29">
        <v>-540615</v>
      </c>
      <c r="F36" s="29">
        <v>-629842</v>
      </c>
      <c r="G36" s="29">
        <v>3</v>
      </c>
      <c r="H36" s="29">
        <v>0</v>
      </c>
      <c r="I36" s="29">
        <v>6</v>
      </c>
      <c r="J36" s="29">
        <v>45</v>
      </c>
      <c r="K36" s="29">
        <v>82752</v>
      </c>
      <c r="L36" s="39"/>
      <c r="M36" s="1">
        <v>3</v>
      </c>
    </row>
    <row r="37" spans="1:13" s="1" customFormat="1" ht="15.75" customHeight="1">
      <c r="A37" s="12"/>
      <c r="B37" s="13"/>
      <c r="C37" s="27" t="s">
        <v>21</v>
      </c>
      <c r="D37" s="33">
        <v>0</v>
      </c>
      <c r="E37" s="31">
        <v>308442</v>
      </c>
      <c r="F37" s="32">
        <v>318442</v>
      </c>
      <c r="G37" s="32">
        <v>19</v>
      </c>
      <c r="H37" s="32">
        <v>61</v>
      </c>
      <c r="I37" s="32">
        <v>12</v>
      </c>
      <c r="J37" s="32">
        <v>156</v>
      </c>
      <c r="K37" s="32">
        <v>190968</v>
      </c>
      <c r="L37" s="39"/>
      <c r="M37" s="1">
        <v>4</v>
      </c>
    </row>
    <row r="38" spans="1:13" s="1" customFormat="1" ht="15.75" customHeight="1">
      <c r="A38" s="14" t="s">
        <v>51</v>
      </c>
      <c r="B38" s="15" t="s">
        <v>52</v>
      </c>
      <c r="C38" s="28" t="s">
        <v>23</v>
      </c>
      <c r="D38" s="36">
        <v>42441</v>
      </c>
      <c r="E38" s="34">
        <v>2927095</v>
      </c>
      <c r="F38" s="35">
        <v>2997095</v>
      </c>
      <c r="G38" s="35">
        <v>21</v>
      </c>
      <c r="H38" s="36">
        <v>80</v>
      </c>
      <c r="I38" s="35">
        <v>12</v>
      </c>
      <c r="J38" s="35">
        <v>186</v>
      </c>
      <c r="K38" s="35">
        <v>4741126</v>
      </c>
      <c r="L38" s="39"/>
      <c r="M38" s="1">
        <v>4</v>
      </c>
    </row>
    <row r="39" spans="1:13" ht="15.75" customHeight="1">
      <c r="A39" s="5"/>
      <c r="B39" s="15" t="s">
        <v>19</v>
      </c>
      <c r="C39" s="7" t="s">
        <v>26</v>
      </c>
      <c r="D39" s="37">
        <v>0</v>
      </c>
      <c r="E39" s="37">
        <v>7132</v>
      </c>
      <c r="F39" s="37">
        <v>7132</v>
      </c>
      <c r="G39" s="37">
        <v>0</v>
      </c>
      <c r="H39" s="37">
        <v>0</v>
      </c>
      <c r="I39" s="37">
        <v>12</v>
      </c>
      <c r="J39" s="37">
        <v>24</v>
      </c>
      <c r="K39" s="37">
        <v>22842</v>
      </c>
      <c r="L39" s="21"/>
      <c r="M39" s="4">
        <v>4</v>
      </c>
    </row>
    <row r="40" spans="1:13" s="1" customFormat="1" ht="15.75" customHeight="1">
      <c r="A40" s="16"/>
      <c r="B40" s="17"/>
      <c r="C40" s="25" t="s">
        <v>44</v>
      </c>
      <c r="D40" s="38">
        <f aca="true" t="shared" si="4" ref="D40:K40">SUM(D37:D39)</f>
        <v>42441</v>
      </c>
      <c r="E40" s="38">
        <f t="shared" si="4"/>
        <v>3242669</v>
      </c>
      <c r="F40" s="38">
        <f t="shared" si="4"/>
        <v>3322669</v>
      </c>
      <c r="G40" s="38">
        <f t="shared" si="4"/>
        <v>40</v>
      </c>
      <c r="H40" s="38">
        <f t="shared" si="4"/>
        <v>141</v>
      </c>
      <c r="I40" s="38">
        <f t="shared" si="4"/>
        <v>36</v>
      </c>
      <c r="J40" s="38">
        <f t="shared" si="4"/>
        <v>366</v>
      </c>
      <c r="K40" s="29">
        <f t="shared" si="4"/>
        <v>4954936</v>
      </c>
      <c r="L40" s="39"/>
      <c r="M40" s="4"/>
    </row>
    <row r="41" spans="1:11" s="1" customFormat="1" ht="15.75" customHeight="1">
      <c r="A41" s="18" t="s">
        <v>22</v>
      </c>
      <c r="B41" s="19"/>
      <c r="C41" s="20"/>
      <c r="D41" s="11">
        <f aca="true" t="shared" si="5" ref="D41:K41">D35+D36+D40</f>
        <v>42441</v>
      </c>
      <c r="E41" s="11">
        <f t="shared" si="5"/>
        <v>3046704</v>
      </c>
      <c r="F41" s="11">
        <f t="shared" si="5"/>
        <v>3013400</v>
      </c>
      <c r="G41" s="11">
        <f t="shared" si="5"/>
        <v>54</v>
      </c>
      <c r="H41" s="11">
        <f t="shared" si="5"/>
        <v>201</v>
      </c>
      <c r="I41" s="11">
        <f t="shared" si="5"/>
        <v>54</v>
      </c>
      <c r="J41" s="11">
        <f t="shared" si="5"/>
        <v>466</v>
      </c>
      <c r="K41" s="11">
        <f t="shared" si="5"/>
        <v>5076206</v>
      </c>
    </row>
    <row r="42" spans="3:11" s="61" customFormat="1" ht="15.75" customHeight="1">
      <c r="C42" s="62" t="s">
        <v>28</v>
      </c>
      <c r="D42" s="61">
        <v>35</v>
      </c>
      <c r="E42" s="61">
        <v>36</v>
      </c>
      <c r="F42" s="61">
        <v>37</v>
      </c>
      <c r="G42" s="61">
        <v>52</v>
      </c>
      <c r="H42" s="61">
        <v>53</v>
      </c>
      <c r="I42" s="61">
        <v>54</v>
      </c>
      <c r="J42" s="61">
        <v>55</v>
      </c>
      <c r="K42" s="61">
        <v>56</v>
      </c>
    </row>
  </sheetData>
  <sheetProtection/>
  <mergeCells count="14">
    <mergeCell ref="C30:C34"/>
    <mergeCell ref="F19:F21"/>
    <mergeCell ref="J19:J21"/>
    <mergeCell ref="A17:B21"/>
    <mergeCell ref="C17:C21"/>
    <mergeCell ref="D17:K18"/>
    <mergeCell ref="D30:F31"/>
    <mergeCell ref="G30:K31"/>
    <mergeCell ref="A4:B8"/>
    <mergeCell ref="C4:C8"/>
    <mergeCell ref="H6:H8"/>
    <mergeCell ref="E6:E8"/>
    <mergeCell ref="D4:K5"/>
    <mergeCell ref="A30:B3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2015-03-11T06:46:21Z</cp:lastPrinted>
  <dcterms:created xsi:type="dcterms:W3CDTF">1999-12-20T01:31:28Z</dcterms:created>
  <dcterms:modified xsi:type="dcterms:W3CDTF">2015-03-11T06:46:44Z</dcterms:modified>
  <cp:category/>
  <cp:version/>
  <cp:contentType/>
  <cp:contentStatus/>
</cp:coreProperties>
</file>