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05" windowWidth="14940" windowHeight="9390" activeTab="0"/>
  </bookViews>
  <sheets>
    <sheet name="260219-1 補助事業費" sheetId="1" r:id="rId1"/>
    <sheet name="260219-2 単独事業費" sheetId="2" r:id="rId2"/>
    <sheet name="260219-3 県営事業負担金" sheetId="3" r:id="rId3"/>
    <sheet name="260219-4 国直轄、同級他団体、受託事業" sheetId="4" r:id="rId4"/>
  </sheets>
  <definedNames>
    <definedName name="_xlnm.Print_Area" localSheetId="0">'260219-1 補助事業費'!$A$1:$BC$35</definedName>
    <definedName name="_xlnm.Print_Area" localSheetId="1">'260219-2 単独事業費'!$A$1:$BD$35</definedName>
    <definedName name="_xlnm.Print_Area" localSheetId="2">'260219-3 県営事業負担金'!$A$1:$AA$35</definedName>
    <definedName name="_xlnm.Print_Area" localSheetId="3">'260219-4 国直轄、同級他団体、受託事業'!$A$1:$AG$35</definedName>
    <definedName name="_xlnm.Print_Titles" localSheetId="0">'260219-1 補助事業費'!$A:$D</definedName>
    <definedName name="_xlnm.Print_Titles" localSheetId="1">'260219-2 単独事業費'!$A:$D</definedName>
    <definedName name="_xlnm.Print_Titles" localSheetId="2">'260219-3 県営事業負担金'!$A:$D</definedName>
    <definedName name="_xlnm.Print_Titles" localSheetId="3">'260219-4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<sst xmlns="http://schemas.openxmlformats.org/spreadsheetml/2006/main" count="348" uniqueCount="120">
  <si>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</si>
  <si>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</si>
  <si>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</si>
  <si>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</si>
  <si>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</si>
  <si>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</si>
  <si>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</si>
  <si>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</si>
  <si>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</si>
  <si>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</si>
  <si>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</si>
  <si>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</si>
  <si>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</si>
  <si>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</si>
  <si>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</si>
  <si>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</si>
  <si>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</si>
  <si>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</si>
  <si>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</si>
  <si>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</si>
  <si>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</si>
  <si>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</si>
  <si>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</si>
  <si>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</si>
  <si>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</si>
  <si>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</si>
  <si>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</si>
  <si>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</si>
  <si>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</si>
  <si>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</si>
  <si>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</si>
  <si>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</si>
  <si>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</si>
  <si>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</si>
  <si>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</si>
  <si>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</si>
  <si>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区　　分</t>
  </si>
  <si>
    <t>国　直　轄　事　業　負　担　金　の　内　訳</t>
  </si>
  <si>
    <t>計</t>
  </si>
  <si>
    <t>（単位 千円）</t>
  </si>
  <si>
    <t>　１ 補助事業費の状況</t>
  </si>
  <si>
    <t>　２　単独事業費の状況</t>
  </si>
  <si>
    <t>　３ 県営事業負担金の状況</t>
  </si>
  <si>
    <t>第２－１９表  普通建設事業費の状況(21～23表関係) -充当一般財源等-</t>
  </si>
  <si>
    <t>　４ 国直轄、同級他団体施行事業負担金、受託事業の状況</t>
  </si>
  <si>
    <t xml:space="preserve"> 市町名</t>
  </si>
  <si>
    <t>第２－１９表　普通建設事業費の状況(21～23表関係)-充当一般財源等-</t>
  </si>
  <si>
    <r>
      <t>第</t>
    </r>
    <r>
      <rPr>
        <sz val="12"/>
        <rFont val="ＭＳ Ｐゴシック"/>
        <family val="3"/>
      </rPr>
      <t>２－１９表　普通建設事業費の状況(21～23表関係) -充当一般財源等-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</si>
  <si>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</si>
  <si>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</si>
  <si>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</si>
  <si>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</si>
  <si>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</si>
  <si>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</si>
  <si>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</si>
  <si>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</si>
  <si>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</si>
  <si>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</si>
  <si>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総務費</t>
  </si>
  <si>
    <t>民生費</t>
  </si>
  <si>
    <t>衛生費</t>
  </si>
  <si>
    <t>清掃費</t>
  </si>
  <si>
    <t>環境衛生費</t>
  </si>
  <si>
    <t>その他</t>
  </si>
  <si>
    <t>労働費</t>
  </si>
  <si>
    <t>農林水産業費</t>
  </si>
  <si>
    <t>造林</t>
  </si>
  <si>
    <t>林道</t>
  </si>
  <si>
    <t>治山</t>
  </si>
  <si>
    <t>砂防</t>
  </si>
  <si>
    <t>漁港</t>
  </si>
  <si>
    <t>農業農村整備</t>
  </si>
  <si>
    <t>海岸保全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</si>
  <si>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</si>
  <si>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</si>
  <si>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</si>
  <si>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</si>
  <si>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</si>
  <si>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</si>
  <si>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</si>
  <si>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</si>
  <si>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</si>
  <si>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</si>
  <si>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</si>
  <si>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</si>
  <si>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</si>
  <si>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</si>
  <si>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</si>
  <si>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</si>
  <si>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</si>
  <si>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</si>
  <si>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単独事業費計</t>
  </si>
  <si>
    <t>①</t>
  </si>
  <si>
    <t>②</t>
  </si>
  <si>
    <t>③</t>
  </si>
  <si>
    <t>④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</si>
  <si>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</si>
  <si>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</si>
  <si>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</si>
  <si>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</si>
  <si>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</si>
  <si>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</si>
  <si>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</si>
  <si>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</si>
  <si>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都市下水路</t>
  </si>
  <si>
    <t>区画整理</t>
  </si>
  <si>
    <t>その他</t>
  </si>
  <si>
    <t>住宅</t>
  </si>
  <si>
    <t>消防費</t>
  </si>
  <si>
    <t>教育費</t>
  </si>
  <si>
    <t>うち高等学校</t>
  </si>
  <si>
    <t>県営事業
負担金計</t>
  </si>
  <si>
    <t xml:space="preserve">国直轄、 </t>
  </si>
  <si>
    <t>同級他団体</t>
  </si>
  <si>
    <t>受託事業計</t>
  </si>
  <si>
    <t>道路橋りょう</t>
  </si>
  <si>
    <t>河川海岸</t>
  </si>
  <si>
    <t>港湾</t>
  </si>
  <si>
    <t>農業農村整備</t>
  </si>
  <si>
    <t>特別支援学校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</si>
</sst>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4" applyNumberFormat="0" applyAlignment="0" applyProtection="0"/>
    <xf numFmtId="0" fontId="36" fillId="37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7" borderId="9" applyNumberFormat="0" applyAlignment="0" applyProtection="0"/>
    <xf numFmtId="0" fontId="42" fillId="3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8" borderId="4" applyNumberFormat="0" applyAlignment="0" applyProtection="0"/>
    <xf numFmtId="0" fontId="44" fillId="38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Continuous" vertical="center"/>
    </xf>
    <xf numFmtId="176" fontId="5" fillId="0" borderId="19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shrinkToFit="1"/>
    </xf>
    <xf numFmtId="0" fontId="5" fillId="0" borderId="0" xfId="0" applyFont="1" applyBorder="1" applyAlignment="1">
      <alignment horizontal="right" vertical="top" shrinkToFit="1"/>
    </xf>
    <xf numFmtId="0" fontId="5" fillId="0" borderId="23" xfId="0" applyFont="1" applyBorder="1" applyAlignment="1">
      <alignment vertical="top" shrinkToFit="1"/>
    </xf>
    <xf numFmtId="49" fontId="5" fillId="0" borderId="2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 quotePrefix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0" xfId="102" applyFont="1" applyAlignment="1">
      <alignment horizontal="center"/>
      <protection/>
    </xf>
    <xf numFmtId="0" fontId="9" fillId="0" borderId="0" xfId="103" applyFont="1" applyAlignment="1">
      <alignment horizontal="center"/>
      <protection/>
    </xf>
    <xf numFmtId="0" fontId="5" fillId="0" borderId="2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3" xfId="0" applyFont="1" applyFill="1" applyBorder="1" applyAlignment="1">
      <alignment vertical="top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4" xfId="0" applyFont="1" applyFill="1" applyBorder="1" applyAlignment="1" quotePrefix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9" fillId="0" borderId="0" xfId="102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1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13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17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2(1)" xfId="102"/>
    <cellStyle name="標準_帳票61_22(2)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57150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04825"/>
          <a:ext cx="1238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X8" sqref="AX8:BD35"/>
      <selection pane="topRight" activeCell="AX8" sqref="AX8:BD35"/>
      <selection pane="bottomLeft" activeCell="AX8" sqref="AX8:BD35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5" width="11.75390625" style="51" customWidth="1"/>
    <col min="56" max="56" width="9.625" style="51" customWidth="1"/>
    <col min="57" max="74" width="10.625" style="51" customWidth="1"/>
    <col min="75" max="16384" width="9.00390625" style="51" customWidth="1"/>
  </cols>
  <sheetData>
    <row r="1" spans="1:63" s="6" customFormat="1" ht="17.25" customHeight="1">
      <c r="A1" s="33"/>
      <c r="B1" s="33"/>
      <c r="C1" s="33"/>
      <c r="E1" s="52" t="s">
        <v>46</v>
      </c>
      <c r="BE1" s="7"/>
      <c r="BF1" s="7"/>
      <c r="BG1" s="7"/>
      <c r="BH1" s="7"/>
      <c r="BI1" s="7"/>
      <c r="BJ1" s="7"/>
      <c r="BK1" s="7"/>
    </row>
    <row r="2" spans="1:63" s="6" customFormat="1" ht="22.5" customHeight="1" thickBot="1">
      <c r="A2" s="33"/>
      <c r="B2" s="33"/>
      <c r="C2" s="33"/>
      <c r="E2" s="52" t="s">
        <v>40</v>
      </c>
      <c r="BC2" s="79" t="s">
        <v>39</v>
      </c>
      <c r="BE2" s="7"/>
      <c r="BF2" s="7"/>
      <c r="BG2" s="7"/>
      <c r="BH2" s="7"/>
      <c r="BI2" s="7"/>
      <c r="BJ2" s="7"/>
      <c r="BK2" s="7"/>
    </row>
    <row r="3" spans="1:63" s="2" customFormat="1" ht="17.25" customHeight="1">
      <c r="A3" s="25"/>
      <c r="B3" s="13"/>
      <c r="C3" s="34"/>
      <c r="D3" s="12"/>
      <c r="E3" s="81"/>
      <c r="F3" s="82"/>
      <c r="G3" s="83"/>
      <c r="H3" s="82"/>
      <c r="I3" s="83"/>
      <c r="J3" s="81"/>
      <c r="K3" s="82"/>
      <c r="L3" s="84"/>
      <c r="M3" s="83"/>
      <c r="N3" s="81"/>
      <c r="O3" s="81"/>
      <c r="P3" s="81"/>
      <c r="Q3" s="81"/>
      <c r="R3" s="81"/>
      <c r="S3" s="83"/>
      <c r="T3" s="81"/>
      <c r="U3" s="82"/>
      <c r="V3" s="81"/>
      <c r="W3" s="81"/>
      <c r="X3" s="81"/>
      <c r="Y3" s="81"/>
      <c r="Z3" s="84"/>
      <c r="AA3" s="84"/>
      <c r="AB3" s="83"/>
      <c r="AC3" s="81"/>
      <c r="AD3" s="81"/>
      <c r="AE3" s="81"/>
      <c r="AF3" s="81"/>
      <c r="AG3" s="83"/>
      <c r="AH3" s="81"/>
      <c r="AI3" s="81"/>
      <c r="AJ3" s="82"/>
      <c r="AK3" s="84"/>
      <c r="AL3" s="84"/>
      <c r="AM3" s="84"/>
      <c r="AN3" s="83"/>
      <c r="AO3" s="81"/>
      <c r="AP3" s="81"/>
      <c r="AQ3" s="81"/>
      <c r="AR3" s="82"/>
      <c r="AS3" s="83"/>
      <c r="AT3" s="81"/>
      <c r="AU3" s="84"/>
      <c r="AV3" s="81"/>
      <c r="AW3" s="81"/>
      <c r="AX3" s="81"/>
      <c r="AY3" s="81"/>
      <c r="AZ3" s="81"/>
      <c r="BA3" s="81"/>
      <c r="BB3" s="83"/>
      <c r="BC3" s="85"/>
      <c r="BE3" s="3"/>
      <c r="BF3" s="3"/>
      <c r="BG3" s="3"/>
      <c r="BH3" s="3"/>
      <c r="BI3" s="3"/>
      <c r="BJ3" s="3"/>
      <c r="BK3" s="3"/>
    </row>
    <row r="4" spans="1:63" s="2" customFormat="1" ht="17.25" customHeight="1">
      <c r="A4" s="26"/>
      <c r="B4" s="17"/>
      <c r="C4" s="35" t="s">
        <v>3</v>
      </c>
      <c r="D4" s="14"/>
      <c r="E4" s="86"/>
      <c r="F4" s="87">
        <v>1</v>
      </c>
      <c r="G4" s="88"/>
      <c r="H4" s="87">
        <v>2</v>
      </c>
      <c r="I4" s="88"/>
      <c r="J4" s="89">
        <v>3</v>
      </c>
      <c r="K4" s="90" t="s">
        <v>48</v>
      </c>
      <c r="L4" s="91"/>
      <c r="M4" s="88"/>
      <c r="N4" s="92" t="s">
        <v>49</v>
      </c>
      <c r="O4" s="92" t="s">
        <v>50</v>
      </c>
      <c r="P4" s="89">
        <v>4</v>
      </c>
      <c r="Q4" s="89">
        <v>5</v>
      </c>
      <c r="R4" s="92" t="s">
        <v>48</v>
      </c>
      <c r="S4" s="93" t="s">
        <v>49</v>
      </c>
      <c r="T4" s="92" t="s">
        <v>50</v>
      </c>
      <c r="U4" s="90" t="s">
        <v>51</v>
      </c>
      <c r="V4" s="92" t="s">
        <v>52</v>
      </c>
      <c r="W4" s="92" t="s">
        <v>53</v>
      </c>
      <c r="X4" s="92" t="s">
        <v>54</v>
      </c>
      <c r="Y4" s="92" t="s">
        <v>55</v>
      </c>
      <c r="Z4" s="94">
        <v>6</v>
      </c>
      <c r="AA4" s="95"/>
      <c r="AB4" s="96"/>
      <c r="AC4" s="89">
        <v>7</v>
      </c>
      <c r="AD4" s="92" t="s">
        <v>48</v>
      </c>
      <c r="AE4" s="92" t="s">
        <v>49</v>
      </c>
      <c r="AF4" s="92" t="s">
        <v>50</v>
      </c>
      <c r="AG4" s="93" t="s">
        <v>51</v>
      </c>
      <c r="AH4" s="92" t="s">
        <v>52</v>
      </c>
      <c r="AI4" s="92" t="s">
        <v>53</v>
      </c>
      <c r="AJ4" s="90" t="s">
        <v>54</v>
      </c>
      <c r="AK4" s="97"/>
      <c r="AL4" s="95"/>
      <c r="AM4" s="95"/>
      <c r="AN4" s="96"/>
      <c r="AO4" s="92" t="s">
        <v>55</v>
      </c>
      <c r="AP4" s="92" t="s">
        <v>56</v>
      </c>
      <c r="AQ4" s="92" t="s">
        <v>57</v>
      </c>
      <c r="AR4" s="87">
        <v>8</v>
      </c>
      <c r="AS4" s="98"/>
      <c r="AT4" s="89">
        <v>9</v>
      </c>
      <c r="AU4" s="99" t="s">
        <v>48</v>
      </c>
      <c r="AV4" s="92" t="s">
        <v>49</v>
      </c>
      <c r="AW4" s="100" t="s">
        <v>50</v>
      </c>
      <c r="AX4" s="100" t="s">
        <v>51</v>
      </c>
      <c r="AY4" s="100" t="s">
        <v>52</v>
      </c>
      <c r="AZ4" s="92" t="s">
        <v>53</v>
      </c>
      <c r="BA4" s="92" t="s">
        <v>54</v>
      </c>
      <c r="BB4" s="93" t="s">
        <v>55</v>
      </c>
      <c r="BC4" s="101" t="s">
        <v>56</v>
      </c>
      <c r="BE4" s="3"/>
      <c r="BF4" s="3"/>
      <c r="BG4" s="3"/>
      <c r="BH4" s="3"/>
      <c r="BI4" s="3"/>
      <c r="BJ4" s="3"/>
      <c r="BK4" s="3"/>
    </row>
    <row r="5" spans="1:63" s="2" customFormat="1" ht="17.25" customHeight="1">
      <c r="A5" s="26"/>
      <c r="B5" s="17"/>
      <c r="C5" s="17"/>
      <c r="D5" s="14"/>
      <c r="E5" s="102" t="s">
        <v>4</v>
      </c>
      <c r="F5" s="103" t="s">
        <v>58</v>
      </c>
      <c r="G5" s="104"/>
      <c r="H5" s="103" t="s">
        <v>59</v>
      </c>
      <c r="I5" s="104"/>
      <c r="J5" s="103" t="s">
        <v>60</v>
      </c>
      <c r="K5" s="103" t="s">
        <v>61</v>
      </c>
      <c r="L5" s="105"/>
      <c r="M5" s="71"/>
      <c r="N5" s="103" t="s">
        <v>62</v>
      </c>
      <c r="O5" s="103" t="s">
        <v>63</v>
      </c>
      <c r="P5" s="103" t="s">
        <v>64</v>
      </c>
      <c r="Q5" s="103" t="s">
        <v>65</v>
      </c>
      <c r="R5" s="103" t="s">
        <v>66</v>
      </c>
      <c r="S5" s="106" t="s">
        <v>67</v>
      </c>
      <c r="T5" s="103" t="s">
        <v>68</v>
      </c>
      <c r="U5" s="107" t="s">
        <v>69</v>
      </c>
      <c r="V5" s="103" t="s">
        <v>70</v>
      </c>
      <c r="W5" s="103" t="s">
        <v>71</v>
      </c>
      <c r="X5" s="103" t="s">
        <v>72</v>
      </c>
      <c r="Y5" s="103" t="s">
        <v>63</v>
      </c>
      <c r="Z5" s="106" t="s">
        <v>73</v>
      </c>
      <c r="AA5" s="71"/>
      <c r="AB5" s="71"/>
      <c r="AC5" s="103" t="s">
        <v>74</v>
      </c>
      <c r="AD5" s="103" t="s">
        <v>75</v>
      </c>
      <c r="AE5" s="103" t="s">
        <v>76</v>
      </c>
      <c r="AF5" s="103" t="s">
        <v>77</v>
      </c>
      <c r="AG5" s="106" t="s">
        <v>69</v>
      </c>
      <c r="AH5" s="103" t="s">
        <v>72</v>
      </c>
      <c r="AI5" s="103" t="s">
        <v>78</v>
      </c>
      <c r="AJ5" s="103" t="s">
        <v>79</v>
      </c>
      <c r="AK5" s="71"/>
      <c r="AL5" s="71"/>
      <c r="AM5" s="71"/>
      <c r="AN5" s="71"/>
      <c r="AO5" s="103" t="s">
        <v>80</v>
      </c>
      <c r="AP5" s="103" t="s">
        <v>81</v>
      </c>
      <c r="AQ5" s="103" t="s">
        <v>63</v>
      </c>
      <c r="AR5" s="107" t="s">
        <v>82</v>
      </c>
      <c r="AS5" s="71"/>
      <c r="AT5" s="103" t="s">
        <v>83</v>
      </c>
      <c r="AU5" s="106" t="s">
        <v>84</v>
      </c>
      <c r="AV5" s="103" t="s">
        <v>85</v>
      </c>
      <c r="AW5" s="103" t="s">
        <v>86</v>
      </c>
      <c r="AX5" s="103" t="s">
        <v>87</v>
      </c>
      <c r="AY5" s="103" t="s">
        <v>119</v>
      </c>
      <c r="AZ5" s="103" t="s">
        <v>88</v>
      </c>
      <c r="BA5" s="103" t="s">
        <v>89</v>
      </c>
      <c r="BB5" s="108" t="s">
        <v>90</v>
      </c>
      <c r="BC5" s="109" t="s">
        <v>63</v>
      </c>
      <c r="BE5" s="3"/>
      <c r="BF5" s="3"/>
      <c r="BG5" s="3"/>
      <c r="BH5" s="3"/>
      <c r="BI5" s="3"/>
      <c r="BJ5" s="3"/>
      <c r="BK5" s="3"/>
    </row>
    <row r="6" spans="1:63" s="2" customFormat="1" ht="17.25" customHeight="1">
      <c r="A6" s="134" t="s">
        <v>34</v>
      </c>
      <c r="B6" s="135"/>
      <c r="C6" s="135"/>
      <c r="D6" s="14"/>
      <c r="E6" s="71"/>
      <c r="F6" s="71"/>
      <c r="G6" s="103" t="s">
        <v>5</v>
      </c>
      <c r="H6" s="110"/>
      <c r="I6" s="103" t="s">
        <v>6</v>
      </c>
      <c r="J6" s="71"/>
      <c r="K6" s="71"/>
      <c r="L6" s="106" t="s">
        <v>7</v>
      </c>
      <c r="M6" s="103" t="s">
        <v>8</v>
      </c>
      <c r="N6" s="71"/>
      <c r="O6" s="71"/>
      <c r="P6" s="71"/>
      <c r="Q6" s="71"/>
      <c r="R6" s="71"/>
      <c r="S6" s="64"/>
      <c r="T6" s="71"/>
      <c r="U6" s="110"/>
      <c r="V6" s="71"/>
      <c r="W6" s="71"/>
      <c r="X6" s="71"/>
      <c r="Y6" s="71"/>
      <c r="Z6" s="105"/>
      <c r="AA6" s="102" t="s">
        <v>9</v>
      </c>
      <c r="AB6" s="103" t="s">
        <v>10</v>
      </c>
      <c r="AC6" s="71"/>
      <c r="AD6" s="71"/>
      <c r="AE6" s="71"/>
      <c r="AF6" s="71"/>
      <c r="AG6" s="105"/>
      <c r="AH6" s="71"/>
      <c r="AI6" s="71"/>
      <c r="AJ6" s="71"/>
      <c r="AK6" s="103" t="s">
        <v>11</v>
      </c>
      <c r="AL6" s="102" t="s">
        <v>12</v>
      </c>
      <c r="AM6" s="103" t="s">
        <v>13</v>
      </c>
      <c r="AN6" s="103" t="s">
        <v>14</v>
      </c>
      <c r="AO6" s="110"/>
      <c r="AP6" s="71"/>
      <c r="AQ6" s="71"/>
      <c r="AR6" s="110"/>
      <c r="AS6" s="103" t="s">
        <v>15</v>
      </c>
      <c r="AT6" s="71"/>
      <c r="AU6" s="105"/>
      <c r="AV6" s="71"/>
      <c r="AW6" s="71"/>
      <c r="AX6" s="71"/>
      <c r="AY6" s="71"/>
      <c r="AZ6" s="110"/>
      <c r="BA6" s="71"/>
      <c r="BB6" s="64"/>
      <c r="BC6" s="111"/>
      <c r="BE6" s="3"/>
      <c r="BF6" s="3"/>
      <c r="BG6" s="3"/>
      <c r="BH6" s="3"/>
      <c r="BI6" s="3"/>
      <c r="BJ6" s="3"/>
      <c r="BK6" s="3"/>
    </row>
    <row r="7" spans="1:63" s="2" customFormat="1" ht="17.25" customHeight="1">
      <c r="A7" s="36"/>
      <c r="B7" s="16"/>
      <c r="C7" s="16"/>
      <c r="D7" s="15"/>
      <c r="E7" s="112"/>
      <c r="F7" s="112"/>
      <c r="G7" s="112"/>
      <c r="H7" s="113"/>
      <c r="I7" s="112"/>
      <c r="J7" s="112"/>
      <c r="K7" s="72"/>
      <c r="L7" s="114"/>
      <c r="M7" s="112"/>
      <c r="N7" s="112"/>
      <c r="O7" s="112"/>
      <c r="P7" s="112"/>
      <c r="Q7" s="112"/>
      <c r="R7" s="112"/>
      <c r="S7" s="115"/>
      <c r="T7" s="112"/>
      <c r="U7" s="113"/>
      <c r="V7" s="112"/>
      <c r="W7" s="112"/>
      <c r="X7" s="112"/>
      <c r="Y7" s="112"/>
      <c r="Z7" s="114"/>
      <c r="AA7" s="112"/>
      <c r="AB7" s="112"/>
      <c r="AC7" s="112"/>
      <c r="AD7" s="112"/>
      <c r="AE7" s="112"/>
      <c r="AF7" s="112"/>
      <c r="AG7" s="114"/>
      <c r="AH7" s="112"/>
      <c r="AI7" s="112"/>
      <c r="AJ7" s="112"/>
      <c r="AK7" s="112"/>
      <c r="AL7" s="112"/>
      <c r="AM7" s="112"/>
      <c r="AN7" s="112"/>
      <c r="AO7" s="113"/>
      <c r="AP7" s="112"/>
      <c r="AQ7" s="112"/>
      <c r="AR7" s="113"/>
      <c r="AS7" s="112"/>
      <c r="AT7" s="112"/>
      <c r="AU7" s="114"/>
      <c r="AV7" s="112"/>
      <c r="AW7" s="112"/>
      <c r="AX7" s="112"/>
      <c r="AY7" s="112"/>
      <c r="AZ7" s="113"/>
      <c r="BA7" s="112"/>
      <c r="BB7" s="115"/>
      <c r="BC7" s="116"/>
      <c r="BE7" s="3"/>
      <c r="BF7" s="3"/>
      <c r="BG7" s="3"/>
      <c r="BH7" s="3"/>
      <c r="BI7" s="3"/>
      <c r="BJ7" s="3"/>
      <c r="BK7" s="3"/>
    </row>
    <row r="8" spans="1:56" s="44" customFormat="1" ht="11.25" customHeight="1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2"/>
      <c r="BD8" s="43"/>
    </row>
    <row r="9" spans="1:56" s="4" customFormat="1" ht="15.75" customHeight="1">
      <c r="A9" s="45" t="s">
        <v>1</v>
      </c>
      <c r="B9" s="46"/>
      <c r="C9" s="46"/>
      <c r="D9" s="18"/>
      <c r="E9" s="20">
        <f aca="true" t="shared" si="0" ref="E9:AJ9">E25+E34</f>
        <v>3030528</v>
      </c>
      <c r="F9" s="20">
        <f t="shared" si="0"/>
        <v>17476</v>
      </c>
      <c r="G9" s="20">
        <f t="shared" si="0"/>
        <v>9972</v>
      </c>
      <c r="H9" s="20">
        <f t="shared" si="0"/>
        <v>70426</v>
      </c>
      <c r="I9" s="20">
        <f t="shared" si="0"/>
        <v>20644</v>
      </c>
      <c r="J9" s="20">
        <f t="shared" si="0"/>
        <v>569364</v>
      </c>
      <c r="K9" s="20">
        <f t="shared" si="0"/>
        <v>562276</v>
      </c>
      <c r="L9" s="20">
        <f t="shared" si="0"/>
        <v>286096</v>
      </c>
      <c r="M9" s="20">
        <f t="shared" si="0"/>
        <v>234516</v>
      </c>
      <c r="N9" s="20">
        <f t="shared" si="0"/>
        <v>0</v>
      </c>
      <c r="O9" s="20">
        <f t="shared" si="0"/>
        <v>7088</v>
      </c>
      <c r="P9" s="20">
        <f t="shared" si="0"/>
        <v>0</v>
      </c>
      <c r="Q9" s="20">
        <f t="shared" si="0"/>
        <v>301036</v>
      </c>
      <c r="R9" s="20">
        <f t="shared" si="0"/>
        <v>114870</v>
      </c>
      <c r="S9" s="20">
        <f t="shared" si="0"/>
        <v>14996</v>
      </c>
      <c r="T9" s="20">
        <f t="shared" si="0"/>
        <v>0</v>
      </c>
      <c r="U9" s="20">
        <f t="shared" si="0"/>
        <v>0</v>
      </c>
      <c r="V9" s="20">
        <f t="shared" si="0"/>
        <v>103524</v>
      </c>
      <c r="W9" s="20">
        <f t="shared" si="0"/>
        <v>17034</v>
      </c>
      <c r="X9" s="20">
        <f t="shared" si="0"/>
        <v>41638</v>
      </c>
      <c r="Y9" s="20">
        <f t="shared" si="0"/>
        <v>8974</v>
      </c>
      <c r="Z9" s="20">
        <f t="shared" si="0"/>
        <v>20005</v>
      </c>
      <c r="AA9" s="20">
        <f t="shared" si="0"/>
        <v>0</v>
      </c>
      <c r="AB9" s="20">
        <f t="shared" si="0"/>
        <v>2913</v>
      </c>
      <c r="AC9" s="20">
        <f t="shared" si="0"/>
        <v>977530</v>
      </c>
      <c r="AD9" s="20">
        <f t="shared" si="0"/>
        <v>151687</v>
      </c>
      <c r="AE9" s="20">
        <f t="shared" si="0"/>
        <v>75463</v>
      </c>
      <c r="AF9" s="20">
        <f t="shared" si="0"/>
        <v>25730</v>
      </c>
      <c r="AG9" s="20">
        <f t="shared" si="0"/>
        <v>556</v>
      </c>
      <c r="AH9" s="20">
        <f t="shared" si="0"/>
        <v>2965</v>
      </c>
      <c r="AI9" s="20">
        <f t="shared" si="0"/>
        <v>6610</v>
      </c>
      <c r="AJ9" s="20">
        <f t="shared" si="0"/>
        <v>350839</v>
      </c>
      <c r="AK9" s="20">
        <f aca="true" t="shared" si="1" ref="AK9:BC9">AK25+AK34</f>
        <v>25873</v>
      </c>
      <c r="AL9" s="20">
        <f t="shared" si="1"/>
        <v>0</v>
      </c>
      <c r="AM9" s="20">
        <f t="shared" si="1"/>
        <v>190908</v>
      </c>
      <c r="AN9" s="20">
        <f t="shared" si="1"/>
        <v>24707</v>
      </c>
      <c r="AO9" s="20">
        <f t="shared" si="1"/>
        <v>363680</v>
      </c>
      <c r="AP9" s="20">
        <f t="shared" si="1"/>
        <v>0</v>
      </c>
      <c r="AQ9" s="20">
        <f t="shared" si="1"/>
        <v>0</v>
      </c>
      <c r="AR9" s="20">
        <f t="shared" si="1"/>
        <v>49812</v>
      </c>
      <c r="AS9" s="20">
        <f t="shared" si="1"/>
        <v>12710</v>
      </c>
      <c r="AT9" s="20">
        <f t="shared" si="1"/>
        <v>1024879</v>
      </c>
      <c r="AU9" s="20">
        <f t="shared" si="1"/>
        <v>449120</v>
      </c>
      <c r="AV9" s="20">
        <f t="shared" si="1"/>
        <v>132495</v>
      </c>
      <c r="AW9" s="20">
        <f t="shared" si="1"/>
        <v>0</v>
      </c>
      <c r="AX9" s="20">
        <f t="shared" si="1"/>
        <v>20447</v>
      </c>
      <c r="AY9" s="20">
        <f t="shared" si="1"/>
        <v>0</v>
      </c>
      <c r="AZ9" s="20">
        <f t="shared" si="1"/>
        <v>0</v>
      </c>
      <c r="BA9" s="20">
        <f t="shared" si="1"/>
        <v>0</v>
      </c>
      <c r="BB9" s="20">
        <f t="shared" si="1"/>
        <v>375004</v>
      </c>
      <c r="BC9" s="21">
        <f t="shared" si="1"/>
        <v>47813</v>
      </c>
      <c r="BD9" s="5"/>
    </row>
    <row r="10" spans="1:56" s="4" customFormat="1" ht="11.25" customHeight="1">
      <c r="A10" s="47"/>
      <c r="B10" s="33"/>
      <c r="C10" s="33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5"/>
    </row>
    <row r="11" spans="1:56" s="4" customFormat="1" ht="22.5" customHeight="1">
      <c r="A11" s="47">
        <v>1</v>
      </c>
      <c r="B11" s="33"/>
      <c r="C11" s="48" t="s">
        <v>16</v>
      </c>
      <c r="D11" s="19"/>
      <c r="E11" s="20">
        <v>393481</v>
      </c>
      <c r="F11" s="20">
        <v>4326</v>
      </c>
      <c r="G11" s="20">
        <v>1226</v>
      </c>
      <c r="H11" s="20">
        <v>14468</v>
      </c>
      <c r="I11" s="20">
        <v>0</v>
      </c>
      <c r="J11" s="20">
        <v>160542</v>
      </c>
      <c r="K11" s="20">
        <v>160542</v>
      </c>
      <c r="L11" s="20">
        <v>140578</v>
      </c>
      <c r="M11" s="20">
        <v>19964</v>
      </c>
      <c r="N11" s="20">
        <v>0</v>
      </c>
      <c r="O11" s="20">
        <v>0</v>
      </c>
      <c r="P11" s="20">
        <v>0</v>
      </c>
      <c r="Q11" s="20">
        <v>6936</v>
      </c>
      <c r="R11" s="20">
        <v>157</v>
      </c>
      <c r="S11" s="20">
        <v>312</v>
      </c>
      <c r="T11" s="20">
        <v>0</v>
      </c>
      <c r="U11" s="20">
        <v>0</v>
      </c>
      <c r="V11" s="20">
        <v>3472</v>
      </c>
      <c r="W11" s="20">
        <v>0</v>
      </c>
      <c r="X11" s="20">
        <v>2037</v>
      </c>
      <c r="Y11" s="20">
        <v>958</v>
      </c>
      <c r="Z11" s="20">
        <v>0</v>
      </c>
      <c r="AA11" s="20">
        <v>0</v>
      </c>
      <c r="AB11" s="20">
        <v>0</v>
      </c>
      <c r="AC11" s="20">
        <v>128299</v>
      </c>
      <c r="AD11" s="20">
        <v>25906</v>
      </c>
      <c r="AE11" s="20">
        <v>4066</v>
      </c>
      <c r="AF11" s="20">
        <v>18136</v>
      </c>
      <c r="AG11" s="20">
        <v>0</v>
      </c>
      <c r="AH11" s="20">
        <v>2965</v>
      </c>
      <c r="AI11" s="20">
        <v>6610</v>
      </c>
      <c r="AJ11" s="20">
        <v>22008</v>
      </c>
      <c r="AK11" s="20">
        <v>17930</v>
      </c>
      <c r="AL11" s="20">
        <v>0</v>
      </c>
      <c r="AM11" s="20">
        <v>2511</v>
      </c>
      <c r="AN11" s="20">
        <v>1567</v>
      </c>
      <c r="AO11" s="20">
        <v>48608</v>
      </c>
      <c r="AP11" s="20">
        <v>0</v>
      </c>
      <c r="AQ11" s="20">
        <v>0</v>
      </c>
      <c r="AR11" s="20">
        <v>8245</v>
      </c>
      <c r="AS11" s="20">
        <v>0</v>
      </c>
      <c r="AT11" s="20">
        <v>70665</v>
      </c>
      <c r="AU11" s="20">
        <v>18741</v>
      </c>
      <c r="AV11" s="20">
        <v>24193</v>
      </c>
      <c r="AW11" s="20">
        <v>0</v>
      </c>
      <c r="AX11" s="20">
        <v>14952</v>
      </c>
      <c r="AY11" s="20">
        <v>0</v>
      </c>
      <c r="AZ11" s="20">
        <v>0</v>
      </c>
      <c r="BA11" s="20">
        <v>0</v>
      </c>
      <c r="BB11" s="20">
        <v>12779</v>
      </c>
      <c r="BC11" s="21">
        <v>0</v>
      </c>
      <c r="BD11" s="5"/>
    </row>
    <row r="12" spans="1:56" s="4" customFormat="1" ht="22.5" customHeight="1">
      <c r="A12" s="47">
        <v>2</v>
      </c>
      <c r="B12" s="33"/>
      <c r="C12" s="48" t="s">
        <v>17</v>
      </c>
      <c r="D12" s="19"/>
      <c r="E12" s="20">
        <v>274843</v>
      </c>
      <c r="F12" s="20">
        <v>4404</v>
      </c>
      <c r="G12" s="20">
        <v>0</v>
      </c>
      <c r="H12" s="20">
        <v>2268</v>
      </c>
      <c r="I12" s="20">
        <v>2268</v>
      </c>
      <c r="J12" s="20">
        <v>19955</v>
      </c>
      <c r="K12" s="20">
        <v>17536</v>
      </c>
      <c r="L12" s="20">
        <v>0</v>
      </c>
      <c r="M12" s="20">
        <v>17536</v>
      </c>
      <c r="N12" s="20">
        <v>0</v>
      </c>
      <c r="O12" s="20">
        <v>2419</v>
      </c>
      <c r="P12" s="20">
        <v>0</v>
      </c>
      <c r="Q12" s="20">
        <v>10186</v>
      </c>
      <c r="R12" s="20">
        <v>0</v>
      </c>
      <c r="S12" s="20">
        <v>0</v>
      </c>
      <c r="T12" s="20">
        <v>0</v>
      </c>
      <c r="U12" s="20">
        <v>0</v>
      </c>
      <c r="V12" s="20">
        <v>5024</v>
      </c>
      <c r="W12" s="20">
        <v>2979</v>
      </c>
      <c r="X12" s="20">
        <v>1288</v>
      </c>
      <c r="Y12" s="20">
        <v>895</v>
      </c>
      <c r="Z12" s="20">
        <v>0</v>
      </c>
      <c r="AA12" s="20">
        <v>0</v>
      </c>
      <c r="AB12" s="20">
        <v>0</v>
      </c>
      <c r="AC12" s="20">
        <v>128984</v>
      </c>
      <c r="AD12" s="20">
        <v>42364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33535</v>
      </c>
      <c r="AK12" s="20">
        <v>733</v>
      </c>
      <c r="AL12" s="20">
        <v>0</v>
      </c>
      <c r="AM12" s="20">
        <v>24448</v>
      </c>
      <c r="AN12" s="20">
        <v>8354</v>
      </c>
      <c r="AO12" s="20">
        <v>53085</v>
      </c>
      <c r="AP12" s="20">
        <v>0</v>
      </c>
      <c r="AQ12" s="20">
        <v>0</v>
      </c>
      <c r="AR12" s="20">
        <v>0</v>
      </c>
      <c r="AS12" s="20">
        <v>0</v>
      </c>
      <c r="AT12" s="20">
        <v>109046</v>
      </c>
      <c r="AU12" s="20">
        <v>57524</v>
      </c>
      <c r="AV12" s="20">
        <v>51522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1">
        <v>0</v>
      </c>
      <c r="BD12" s="5"/>
    </row>
    <row r="13" spans="1:56" s="4" customFormat="1" ht="22.5" customHeight="1">
      <c r="A13" s="47">
        <v>3</v>
      </c>
      <c r="B13" s="33"/>
      <c r="C13" s="48" t="s">
        <v>18</v>
      </c>
      <c r="D13" s="19"/>
      <c r="E13" s="20">
        <v>542563</v>
      </c>
      <c r="F13" s="20">
        <v>0</v>
      </c>
      <c r="G13" s="20">
        <v>0</v>
      </c>
      <c r="H13" s="20">
        <v>17941</v>
      </c>
      <c r="I13" s="20">
        <v>12828</v>
      </c>
      <c r="J13" s="20">
        <v>64013</v>
      </c>
      <c r="K13" s="20">
        <v>60036</v>
      </c>
      <c r="L13" s="20">
        <v>7690</v>
      </c>
      <c r="M13" s="20">
        <v>52346</v>
      </c>
      <c r="N13" s="20">
        <v>0</v>
      </c>
      <c r="O13" s="20">
        <v>3977</v>
      </c>
      <c r="P13" s="20">
        <v>0</v>
      </c>
      <c r="Q13" s="20">
        <v>41097</v>
      </c>
      <c r="R13" s="20">
        <v>31000</v>
      </c>
      <c r="S13" s="20">
        <v>704</v>
      </c>
      <c r="T13" s="20">
        <v>0</v>
      </c>
      <c r="U13" s="20">
        <v>0</v>
      </c>
      <c r="V13" s="20">
        <v>402</v>
      </c>
      <c r="W13" s="20">
        <v>8034</v>
      </c>
      <c r="X13" s="20">
        <v>957</v>
      </c>
      <c r="Y13" s="20">
        <v>0</v>
      </c>
      <c r="Z13" s="20">
        <v>1037</v>
      </c>
      <c r="AA13" s="20">
        <v>0</v>
      </c>
      <c r="AB13" s="20">
        <v>0</v>
      </c>
      <c r="AC13" s="20">
        <v>124945</v>
      </c>
      <c r="AD13" s="20">
        <v>18104</v>
      </c>
      <c r="AE13" s="20">
        <v>0</v>
      </c>
      <c r="AF13" s="20">
        <v>2317</v>
      </c>
      <c r="AG13" s="20">
        <v>0</v>
      </c>
      <c r="AH13" s="20">
        <v>0</v>
      </c>
      <c r="AI13" s="20">
        <v>0</v>
      </c>
      <c r="AJ13" s="20">
        <v>97979</v>
      </c>
      <c r="AK13" s="20">
        <v>908</v>
      </c>
      <c r="AL13" s="20">
        <v>0</v>
      </c>
      <c r="AM13" s="20">
        <v>94331</v>
      </c>
      <c r="AN13" s="20">
        <v>2740</v>
      </c>
      <c r="AO13" s="20">
        <v>6545</v>
      </c>
      <c r="AP13" s="20">
        <v>0</v>
      </c>
      <c r="AQ13" s="20">
        <v>0</v>
      </c>
      <c r="AR13" s="20">
        <v>0</v>
      </c>
      <c r="AS13" s="20">
        <v>0</v>
      </c>
      <c r="AT13" s="20">
        <v>293530</v>
      </c>
      <c r="AU13" s="20">
        <v>270020</v>
      </c>
      <c r="AV13" s="20">
        <v>9930</v>
      </c>
      <c r="AW13" s="20">
        <v>0</v>
      </c>
      <c r="AX13" s="20">
        <v>3288</v>
      </c>
      <c r="AY13" s="20">
        <v>0</v>
      </c>
      <c r="AZ13" s="20">
        <v>0</v>
      </c>
      <c r="BA13" s="20">
        <v>0</v>
      </c>
      <c r="BB13" s="20">
        <v>8943</v>
      </c>
      <c r="BC13" s="21">
        <v>1349</v>
      </c>
      <c r="BD13" s="5"/>
    </row>
    <row r="14" spans="1:56" s="4" customFormat="1" ht="22.5" customHeight="1">
      <c r="A14" s="47">
        <v>4</v>
      </c>
      <c r="B14" s="33"/>
      <c r="C14" s="48" t="s">
        <v>19</v>
      </c>
      <c r="D14" s="19"/>
      <c r="E14" s="20">
        <v>208074</v>
      </c>
      <c r="F14" s="20">
        <v>8746</v>
      </c>
      <c r="G14" s="20">
        <v>8746</v>
      </c>
      <c r="H14" s="20">
        <v>1897</v>
      </c>
      <c r="I14" s="20">
        <v>1897</v>
      </c>
      <c r="J14" s="20">
        <v>11286</v>
      </c>
      <c r="K14" s="20">
        <v>11286</v>
      </c>
      <c r="L14" s="20">
        <v>0</v>
      </c>
      <c r="M14" s="20">
        <v>11286</v>
      </c>
      <c r="N14" s="20">
        <v>0</v>
      </c>
      <c r="O14" s="20">
        <v>0</v>
      </c>
      <c r="P14" s="20">
        <v>0</v>
      </c>
      <c r="Q14" s="20">
        <v>14258</v>
      </c>
      <c r="R14" s="20">
        <v>13402</v>
      </c>
      <c r="S14" s="20">
        <v>162</v>
      </c>
      <c r="T14" s="20">
        <v>0</v>
      </c>
      <c r="U14" s="20">
        <v>0</v>
      </c>
      <c r="V14" s="20">
        <v>0</v>
      </c>
      <c r="W14" s="20">
        <v>187</v>
      </c>
      <c r="X14" s="20">
        <v>0</v>
      </c>
      <c r="Y14" s="20">
        <v>507</v>
      </c>
      <c r="Z14" s="20">
        <v>10000</v>
      </c>
      <c r="AA14" s="20">
        <v>0</v>
      </c>
      <c r="AB14" s="20">
        <v>0</v>
      </c>
      <c r="AC14" s="20">
        <v>20457</v>
      </c>
      <c r="AD14" s="20">
        <v>60</v>
      </c>
      <c r="AE14" s="20">
        <v>0</v>
      </c>
      <c r="AF14" s="20">
        <v>0</v>
      </c>
      <c r="AG14" s="20">
        <v>556</v>
      </c>
      <c r="AH14" s="20">
        <v>0</v>
      </c>
      <c r="AI14" s="20">
        <v>0</v>
      </c>
      <c r="AJ14" s="20">
        <v>6086</v>
      </c>
      <c r="AK14" s="20">
        <v>0</v>
      </c>
      <c r="AL14" s="20">
        <v>0</v>
      </c>
      <c r="AM14" s="20">
        <v>0</v>
      </c>
      <c r="AN14" s="20">
        <v>6086</v>
      </c>
      <c r="AO14" s="20">
        <v>13755</v>
      </c>
      <c r="AP14" s="20">
        <v>0</v>
      </c>
      <c r="AQ14" s="20">
        <v>0</v>
      </c>
      <c r="AR14" s="20">
        <v>3269</v>
      </c>
      <c r="AS14" s="20">
        <v>0</v>
      </c>
      <c r="AT14" s="20">
        <v>138161</v>
      </c>
      <c r="AU14" s="20">
        <v>15942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122219</v>
      </c>
      <c r="BC14" s="21">
        <v>0</v>
      </c>
      <c r="BD14" s="5"/>
    </row>
    <row r="15" spans="1:58" s="4" customFormat="1" ht="22.5" customHeight="1">
      <c r="A15" s="47">
        <v>5</v>
      </c>
      <c r="B15" s="33"/>
      <c r="C15" s="48" t="s">
        <v>20</v>
      </c>
      <c r="D15" s="19"/>
      <c r="E15" s="20">
        <v>133769</v>
      </c>
      <c r="F15" s="20">
        <v>0</v>
      </c>
      <c r="G15" s="20">
        <v>0</v>
      </c>
      <c r="H15" s="20">
        <v>3941</v>
      </c>
      <c r="I15" s="20">
        <v>3608</v>
      </c>
      <c r="J15" s="20">
        <v>32730</v>
      </c>
      <c r="K15" s="20">
        <v>32730</v>
      </c>
      <c r="L15" s="20">
        <v>0</v>
      </c>
      <c r="M15" s="20">
        <v>32730</v>
      </c>
      <c r="N15" s="20">
        <v>0</v>
      </c>
      <c r="O15" s="20">
        <v>0</v>
      </c>
      <c r="P15" s="20">
        <v>0</v>
      </c>
      <c r="Q15" s="20">
        <v>20182</v>
      </c>
      <c r="R15" s="20">
        <v>8814</v>
      </c>
      <c r="S15" s="20">
        <v>0</v>
      </c>
      <c r="T15" s="20">
        <v>0</v>
      </c>
      <c r="U15" s="20">
        <v>0</v>
      </c>
      <c r="V15" s="20">
        <v>11368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14530</v>
      </c>
      <c r="AD15" s="20">
        <v>4306</v>
      </c>
      <c r="AE15" s="20">
        <v>6352</v>
      </c>
      <c r="AF15" s="20">
        <v>695</v>
      </c>
      <c r="AG15" s="20">
        <v>0</v>
      </c>
      <c r="AH15" s="20">
        <v>0</v>
      </c>
      <c r="AI15" s="20">
        <v>0</v>
      </c>
      <c r="AJ15" s="20">
        <v>3098</v>
      </c>
      <c r="AK15" s="20">
        <v>3098</v>
      </c>
      <c r="AL15" s="20">
        <v>0</v>
      </c>
      <c r="AM15" s="20">
        <v>0</v>
      </c>
      <c r="AN15" s="20">
        <v>0</v>
      </c>
      <c r="AO15" s="20">
        <v>79</v>
      </c>
      <c r="AP15" s="20">
        <v>0</v>
      </c>
      <c r="AQ15" s="20">
        <v>0</v>
      </c>
      <c r="AR15" s="20">
        <v>6983</v>
      </c>
      <c r="AS15" s="20">
        <v>0</v>
      </c>
      <c r="AT15" s="20">
        <v>55403</v>
      </c>
      <c r="AU15" s="20">
        <v>21581</v>
      </c>
      <c r="AV15" s="20">
        <v>4966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28856</v>
      </c>
      <c r="BC15" s="21">
        <v>0</v>
      </c>
      <c r="BD15" s="5"/>
      <c r="BF15" s="5"/>
    </row>
    <row r="16" spans="1:56" s="4" customFormat="1" ht="22.5" customHeight="1">
      <c r="A16" s="47">
        <v>6</v>
      </c>
      <c r="B16" s="33"/>
      <c r="C16" s="48" t="s">
        <v>21</v>
      </c>
      <c r="D16" s="19"/>
      <c r="E16" s="20">
        <v>56696</v>
      </c>
      <c r="F16" s="20">
        <v>0</v>
      </c>
      <c r="G16" s="20">
        <v>0</v>
      </c>
      <c r="H16" s="20">
        <v>0</v>
      </c>
      <c r="I16" s="20">
        <v>0</v>
      </c>
      <c r="J16" s="20">
        <v>7377</v>
      </c>
      <c r="K16" s="20">
        <v>7377</v>
      </c>
      <c r="L16" s="20">
        <v>0</v>
      </c>
      <c r="M16" s="20">
        <v>7377</v>
      </c>
      <c r="N16" s="20">
        <v>0</v>
      </c>
      <c r="O16" s="20">
        <v>0</v>
      </c>
      <c r="P16" s="20">
        <v>0</v>
      </c>
      <c r="Q16" s="20">
        <v>4000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4000</v>
      </c>
      <c r="Z16" s="20">
        <v>0</v>
      </c>
      <c r="AA16" s="20">
        <v>0</v>
      </c>
      <c r="AB16" s="20">
        <v>0</v>
      </c>
      <c r="AC16" s="20">
        <v>27765</v>
      </c>
      <c r="AD16" s="20">
        <v>3793</v>
      </c>
      <c r="AE16" s="20">
        <v>5255</v>
      </c>
      <c r="AF16" s="20">
        <v>0</v>
      </c>
      <c r="AG16" s="20">
        <v>0</v>
      </c>
      <c r="AH16" s="20">
        <v>0</v>
      </c>
      <c r="AI16" s="20">
        <v>0</v>
      </c>
      <c r="AJ16" s="20">
        <v>5362</v>
      </c>
      <c r="AK16" s="20">
        <v>797</v>
      </c>
      <c r="AL16" s="20">
        <v>0</v>
      </c>
      <c r="AM16" s="20">
        <v>3405</v>
      </c>
      <c r="AN16" s="20">
        <v>1160</v>
      </c>
      <c r="AO16" s="20">
        <v>13355</v>
      </c>
      <c r="AP16" s="20">
        <v>0</v>
      </c>
      <c r="AQ16" s="20">
        <v>0</v>
      </c>
      <c r="AR16" s="20">
        <v>0</v>
      </c>
      <c r="AS16" s="20">
        <v>0</v>
      </c>
      <c r="AT16" s="20">
        <v>17554</v>
      </c>
      <c r="AU16" s="20">
        <v>13644</v>
      </c>
      <c r="AV16" s="20">
        <v>2286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1624</v>
      </c>
      <c r="BC16" s="21">
        <v>0</v>
      </c>
      <c r="BD16" s="5"/>
    </row>
    <row r="17" spans="1:56" s="4" customFormat="1" ht="22.5" customHeight="1">
      <c r="A17" s="47">
        <v>7</v>
      </c>
      <c r="B17" s="33"/>
      <c r="C17" s="48" t="s">
        <v>22</v>
      </c>
      <c r="D17" s="19"/>
      <c r="E17" s="20">
        <v>199217</v>
      </c>
      <c r="F17" s="20">
        <v>0</v>
      </c>
      <c r="G17" s="20">
        <v>0</v>
      </c>
      <c r="H17" s="20">
        <v>432</v>
      </c>
      <c r="I17" s="20">
        <v>0</v>
      </c>
      <c r="J17" s="20">
        <v>46781</v>
      </c>
      <c r="K17" s="20">
        <v>46756</v>
      </c>
      <c r="L17" s="20">
        <v>7389</v>
      </c>
      <c r="M17" s="20">
        <v>39367</v>
      </c>
      <c r="N17" s="20">
        <v>0</v>
      </c>
      <c r="O17" s="20">
        <v>25</v>
      </c>
      <c r="P17" s="20">
        <v>0</v>
      </c>
      <c r="Q17" s="20">
        <v>10299</v>
      </c>
      <c r="R17" s="20">
        <v>0</v>
      </c>
      <c r="S17" s="20">
        <v>7953</v>
      </c>
      <c r="T17" s="20">
        <v>0</v>
      </c>
      <c r="U17" s="20">
        <v>0</v>
      </c>
      <c r="V17" s="20">
        <v>1274</v>
      </c>
      <c r="W17" s="20">
        <v>0</v>
      </c>
      <c r="X17" s="20">
        <v>1072</v>
      </c>
      <c r="Y17" s="20">
        <v>0</v>
      </c>
      <c r="Z17" s="20">
        <v>0</v>
      </c>
      <c r="AA17" s="20">
        <v>0</v>
      </c>
      <c r="AB17" s="20">
        <v>0</v>
      </c>
      <c r="AC17" s="20">
        <v>112888</v>
      </c>
      <c r="AD17" s="20">
        <v>16625</v>
      </c>
      <c r="AE17" s="20">
        <v>3397</v>
      </c>
      <c r="AF17" s="20">
        <v>0</v>
      </c>
      <c r="AG17" s="20">
        <v>0</v>
      </c>
      <c r="AH17" s="20">
        <v>0</v>
      </c>
      <c r="AI17" s="20">
        <v>0</v>
      </c>
      <c r="AJ17" s="20">
        <v>59799</v>
      </c>
      <c r="AK17" s="20">
        <v>1965</v>
      </c>
      <c r="AL17" s="20">
        <v>0</v>
      </c>
      <c r="AM17" s="20">
        <v>57834</v>
      </c>
      <c r="AN17" s="20">
        <v>0</v>
      </c>
      <c r="AO17" s="20">
        <v>33067</v>
      </c>
      <c r="AP17" s="20">
        <v>0</v>
      </c>
      <c r="AQ17" s="20">
        <v>0</v>
      </c>
      <c r="AR17" s="20">
        <v>18334</v>
      </c>
      <c r="AS17" s="20">
        <v>12710</v>
      </c>
      <c r="AT17" s="20">
        <v>10483</v>
      </c>
      <c r="AU17" s="20">
        <v>70</v>
      </c>
      <c r="AV17" s="20">
        <v>8847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1566</v>
      </c>
      <c r="BC17" s="21">
        <v>0</v>
      </c>
      <c r="BD17" s="5"/>
    </row>
    <row r="18" spans="1:56" s="4" customFormat="1" ht="22.5" customHeight="1">
      <c r="A18" s="47">
        <v>8</v>
      </c>
      <c r="B18" s="33"/>
      <c r="C18" s="48" t="s">
        <v>23</v>
      </c>
      <c r="D18" s="19"/>
      <c r="E18" s="20">
        <v>61281</v>
      </c>
      <c r="F18" s="20">
        <v>0</v>
      </c>
      <c r="G18" s="20">
        <v>0</v>
      </c>
      <c r="H18" s="20">
        <v>6628</v>
      </c>
      <c r="I18" s="20">
        <v>0</v>
      </c>
      <c r="J18" s="20">
        <v>12028</v>
      </c>
      <c r="K18" s="20">
        <v>12028</v>
      </c>
      <c r="L18" s="20">
        <v>0</v>
      </c>
      <c r="M18" s="20">
        <v>12028</v>
      </c>
      <c r="N18" s="20">
        <v>0</v>
      </c>
      <c r="O18" s="20">
        <v>0</v>
      </c>
      <c r="P18" s="20">
        <v>0</v>
      </c>
      <c r="Q18" s="20">
        <v>11088</v>
      </c>
      <c r="R18" s="20">
        <v>5775</v>
      </c>
      <c r="S18" s="20">
        <v>0</v>
      </c>
      <c r="T18" s="20">
        <v>0</v>
      </c>
      <c r="U18" s="20">
        <v>0</v>
      </c>
      <c r="V18" s="20">
        <v>0</v>
      </c>
      <c r="W18" s="20">
        <v>910</v>
      </c>
      <c r="X18" s="20">
        <v>2012</v>
      </c>
      <c r="Y18" s="20">
        <v>2391</v>
      </c>
      <c r="Z18" s="20">
        <v>0</v>
      </c>
      <c r="AA18" s="20">
        <v>0</v>
      </c>
      <c r="AB18" s="20">
        <v>0</v>
      </c>
      <c r="AC18" s="20">
        <v>13159</v>
      </c>
      <c r="AD18" s="20">
        <v>12571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588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18378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1">
        <v>18378</v>
      </c>
      <c r="BD18" s="5"/>
    </row>
    <row r="19" spans="1:56" s="4" customFormat="1" ht="22.5" customHeight="1">
      <c r="A19" s="47">
        <v>9</v>
      </c>
      <c r="B19" s="33"/>
      <c r="C19" s="48" t="s">
        <v>24</v>
      </c>
      <c r="D19" s="19"/>
      <c r="E19" s="20">
        <v>243547</v>
      </c>
      <c r="F19" s="20">
        <v>0</v>
      </c>
      <c r="G19" s="20">
        <v>0</v>
      </c>
      <c r="H19" s="20">
        <v>1232</v>
      </c>
      <c r="I19" s="20">
        <v>0</v>
      </c>
      <c r="J19" s="20">
        <v>6603</v>
      </c>
      <c r="K19" s="20">
        <v>6603</v>
      </c>
      <c r="L19" s="20">
        <v>6603</v>
      </c>
      <c r="M19" s="20">
        <v>0</v>
      </c>
      <c r="N19" s="20">
        <v>0</v>
      </c>
      <c r="O19" s="20">
        <v>0</v>
      </c>
      <c r="P19" s="20">
        <v>0</v>
      </c>
      <c r="Q19" s="20">
        <v>19303</v>
      </c>
      <c r="R19" s="20">
        <v>15863</v>
      </c>
      <c r="S19" s="20">
        <v>0</v>
      </c>
      <c r="T19" s="20">
        <v>0</v>
      </c>
      <c r="U19" s="20">
        <v>0</v>
      </c>
      <c r="V19" s="20">
        <v>0</v>
      </c>
      <c r="W19" s="20">
        <v>3440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172721</v>
      </c>
      <c r="AD19" s="20">
        <v>7376</v>
      </c>
      <c r="AE19" s="20">
        <v>22316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143029</v>
      </c>
      <c r="AP19" s="20">
        <v>0</v>
      </c>
      <c r="AQ19" s="20">
        <v>0</v>
      </c>
      <c r="AR19" s="20">
        <v>2795</v>
      </c>
      <c r="AS19" s="20">
        <v>0</v>
      </c>
      <c r="AT19" s="20">
        <v>40893</v>
      </c>
      <c r="AU19" s="20">
        <v>30810</v>
      </c>
      <c r="AV19" s="20">
        <v>10083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1">
        <v>0</v>
      </c>
      <c r="BD19" s="5"/>
    </row>
    <row r="20" spans="1:56" s="4" customFormat="1" ht="22.5" customHeight="1">
      <c r="A20" s="47">
        <v>10</v>
      </c>
      <c r="B20" s="33"/>
      <c r="C20" s="48" t="s">
        <v>25</v>
      </c>
      <c r="D20" s="19"/>
      <c r="E20" s="20">
        <v>102999</v>
      </c>
      <c r="F20" s="20">
        <v>0</v>
      </c>
      <c r="G20" s="20">
        <v>0</v>
      </c>
      <c r="H20" s="20">
        <v>17342</v>
      </c>
      <c r="I20" s="20">
        <v>0</v>
      </c>
      <c r="J20" s="20">
        <v>13913</v>
      </c>
      <c r="K20" s="20">
        <v>13913</v>
      </c>
      <c r="L20" s="20">
        <v>0</v>
      </c>
      <c r="M20" s="20">
        <v>13913</v>
      </c>
      <c r="N20" s="20">
        <v>0</v>
      </c>
      <c r="O20" s="20">
        <v>0</v>
      </c>
      <c r="P20" s="20">
        <v>0</v>
      </c>
      <c r="Q20" s="20">
        <v>17654</v>
      </c>
      <c r="R20" s="20">
        <v>0</v>
      </c>
      <c r="S20" s="20">
        <v>0</v>
      </c>
      <c r="T20" s="20">
        <v>0</v>
      </c>
      <c r="U20" s="20">
        <v>0</v>
      </c>
      <c r="V20" s="20">
        <v>17554</v>
      </c>
      <c r="W20" s="20">
        <v>0</v>
      </c>
      <c r="X20" s="20">
        <v>100</v>
      </c>
      <c r="Y20" s="20">
        <v>0</v>
      </c>
      <c r="Z20" s="20">
        <v>0</v>
      </c>
      <c r="AA20" s="20">
        <v>0</v>
      </c>
      <c r="AB20" s="20">
        <v>0</v>
      </c>
      <c r="AC20" s="20">
        <v>16834</v>
      </c>
      <c r="AD20" s="20">
        <v>4033</v>
      </c>
      <c r="AE20" s="20">
        <v>5023</v>
      </c>
      <c r="AF20" s="20">
        <v>0</v>
      </c>
      <c r="AG20" s="20">
        <v>0</v>
      </c>
      <c r="AH20" s="20">
        <v>0</v>
      </c>
      <c r="AI20" s="20">
        <v>0</v>
      </c>
      <c r="AJ20" s="20">
        <v>201</v>
      </c>
      <c r="AK20" s="20">
        <v>201</v>
      </c>
      <c r="AL20" s="20">
        <v>0</v>
      </c>
      <c r="AM20" s="20">
        <v>0</v>
      </c>
      <c r="AN20" s="20">
        <v>0</v>
      </c>
      <c r="AO20" s="20">
        <v>7577</v>
      </c>
      <c r="AP20" s="20">
        <v>0</v>
      </c>
      <c r="AQ20" s="20">
        <v>0</v>
      </c>
      <c r="AR20" s="20">
        <v>0</v>
      </c>
      <c r="AS20" s="20">
        <v>0</v>
      </c>
      <c r="AT20" s="20">
        <v>37256</v>
      </c>
      <c r="AU20" s="20">
        <v>4176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4994</v>
      </c>
      <c r="BC20" s="21">
        <v>28086</v>
      </c>
      <c r="BD20" s="5"/>
    </row>
    <row r="21" spans="1:56" s="4" customFormat="1" ht="22.5" customHeight="1">
      <c r="A21" s="47">
        <v>11</v>
      </c>
      <c r="B21" s="33"/>
      <c r="C21" s="48" t="s">
        <v>26</v>
      </c>
      <c r="D21" s="19"/>
      <c r="E21" s="20">
        <v>37293</v>
      </c>
      <c r="F21" s="20">
        <v>0</v>
      </c>
      <c r="G21" s="20">
        <v>0</v>
      </c>
      <c r="H21" s="20">
        <v>0</v>
      </c>
      <c r="I21" s="20">
        <v>0</v>
      </c>
      <c r="J21" s="20">
        <v>948</v>
      </c>
      <c r="K21" s="20">
        <v>948</v>
      </c>
      <c r="L21" s="20">
        <v>0</v>
      </c>
      <c r="M21" s="20">
        <v>948</v>
      </c>
      <c r="N21" s="20">
        <v>0</v>
      </c>
      <c r="O21" s="20">
        <v>0</v>
      </c>
      <c r="P21" s="20">
        <v>0</v>
      </c>
      <c r="Q21" s="20">
        <v>19040</v>
      </c>
      <c r="R21" s="20">
        <v>18172</v>
      </c>
      <c r="S21" s="20">
        <v>0</v>
      </c>
      <c r="T21" s="20">
        <v>0</v>
      </c>
      <c r="U21" s="20">
        <v>0</v>
      </c>
      <c r="V21" s="20">
        <v>0</v>
      </c>
      <c r="W21" s="20">
        <v>868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15260</v>
      </c>
      <c r="AD21" s="20">
        <v>2796</v>
      </c>
      <c r="AE21" s="20">
        <v>12192</v>
      </c>
      <c r="AF21" s="20">
        <v>0</v>
      </c>
      <c r="AG21" s="20">
        <v>0</v>
      </c>
      <c r="AH21" s="20">
        <v>0</v>
      </c>
      <c r="AI21" s="20">
        <v>0</v>
      </c>
      <c r="AJ21" s="20">
        <v>241</v>
      </c>
      <c r="AK21" s="20">
        <v>241</v>
      </c>
      <c r="AL21" s="20">
        <v>0</v>
      </c>
      <c r="AM21" s="20">
        <v>0</v>
      </c>
      <c r="AN21" s="20">
        <v>0</v>
      </c>
      <c r="AO21" s="20">
        <v>31</v>
      </c>
      <c r="AP21" s="20">
        <v>0</v>
      </c>
      <c r="AQ21" s="20">
        <v>0</v>
      </c>
      <c r="AR21" s="20">
        <v>49</v>
      </c>
      <c r="AS21" s="20">
        <v>0</v>
      </c>
      <c r="AT21" s="20">
        <v>1996</v>
      </c>
      <c r="AU21" s="20">
        <v>209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1787</v>
      </c>
      <c r="BC21" s="21">
        <v>0</v>
      </c>
      <c r="BD21" s="5"/>
    </row>
    <row r="22" spans="1:56" s="4" customFormat="1" ht="22.5" customHeight="1">
      <c r="A22" s="47">
        <v>12</v>
      </c>
      <c r="B22" s="33"/>
      <c r="C22" s="48" t="s">
        <v>27</v>
      </c>
      <c r="D22" s="19"/>
      <c r="E22" s="20">
        <v>416636</v>
      </c>
      <c r="F22" s="20">
        <v>0</v>
      </c>
      <c r="G22" s="20">
        <v>0</v>
      </c>
      <c r="H22" s="20">
        <v>266</v>
      </c>
      <c r="I22" s="20">
        <v>0</v>
      </c>
      <c r="J22" s="20">
        <v>39452</v>
      </c>
      <c r="K22" s="20">
        <v>39452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29477</v>
      </c>
      <c r="R22" s="20">
        <v>17695</v>
      </c>
      <c r="S22" s="20">
        <v>1828</v>
      </c>
      <c r="T22" s="20">
        <v>0</v>
      </c>
      <c r="U22" s="20">
        <v>0</v>
      </c>
      <c r="V22" s="20">
        <v>910</v>
      </c>
      <c r="W22" s="20">
        <v>0</v>
      </c>
      <c r="X22" s="20">
        <v>9044</v>
      </c>
      <c r="Y22" s="20">
        <v>0</v>
      </c>
      <c r="Z22" s="20">
        <v>0</v>
      </c>
      <c r="AA22" s="20">
        <v>0</v>
      </c>
      <c r="AB22" s="20">
        <v>0</v>
      </c>
      <c r="AC22" s="20">
        <v>141847</v>
      </c>
      <c r="AD22" s="20">
        <v>2468</v>
      </c>
      <c r="AE22" s="20">
        <v>0</v>
      </c>
      <c r="AF22" s="20">
        <v>4582</v>
      </c>
      <c r="AG22" s="20">
        <v>0</v>
      </c>
      <c r="AH22" s="20">
        <v>0</v>
      </c>
      <c r="AI22" s="20">
        <v>0</v>
      </c>
      <c r="AJ22" s="20">
        <v>121942</v>
      </c>
      <c r="AK22" s="20">
        <v>0</v>
      </c>
      <c r="AL22" s="20">
        <v>0</v>
      </c>
      <c r="AM22" s="20">
        <v>8379</v>
      </c>
      <c r="AN22" s="20">
        <v>4800</v>
      </c>
      <c r="AO22" s="20">
        <v>12855</v>
      </c>
      <c r="AP22" s="20">
        <v>0</v>
      </c>
      <c r="AQ22" s="20">
        <v>0</v>
      </c>
      <c r="AR22" s="20">
        <v>9614</v>
      </c>
      <c r="AS22" s="20">
        <v>0</v>
      </c>
      <c r="AT22" s="20">
        <v>195980</v>
      </c>
      <c r="AU22" s="20">
        <v>14583</v>
      </c>
      <c r="AV22" s="20">
        <v>16181</v>
      </c>
      <c r="AW22" s="20">
        <v>0</v>
      </c>
      <c r="AX22" s="20">
        <v>2207</v>
      </c>
      <c r="AY22" s="20">
        <v>0</v>
      </c>
      <c r="AZ22" s="20">
        <v>0</v>
      </c>
      <c r="BA22" s="20">
        <v>0</v>
      </c>
      <c r="BB22" s="20">
        <v>163009</v>
      </c>
      <c r="BC22" s="21">
        <v>0</v>
      </c>
      <c r="BD22" s="5"/>
    </row>
    <row r="23" spans="1:56" s="4" customFormat="1" ht="22.5" customHeight="1">
      <c r="A23" s="47">
        <v>13</v>
      </c>
      <c r="B23" s="33"/>
      <c r="C23" s="48" t="s">
        <v>28</v>
      </c>
      <c r="D23" s="19"/>
      <c r="E23" s="20">
        <v>151114</v>
      </c>
      <c r="F23" s="20">
        <v>0</v>
      </c>
      <c r="G23" s="20">
        <v>0</v>
      </c>
      <c r="H23" s="20">
        <v>0</v>
      </c>
      <c r="I23" s="20">
        <v>0</v>
      </c>
      <c r="J23" s="20">
        <v>143090</v>
      </c>
      <c r="K23" s="20">
        <v>143090</v>
      </c>
      <c r="L23" s="20">
        <v>123836</v>
      </c>
      <c r="M23" s="20">
        <v>19254</v>
      </c>
      <c r="N23" s="20">
        <v>0</v>
      </c>
      <c r="O23" s="20">
        <v>0</v>
      </c>
      <c r="P23" s="20">
        <v>0</v>
      </c>
      <c r="Q23" s="20">
        <v>1626</v>
      </c>
      <c r="R23" s="20">
        <v>0</v>
      </c>
      <c r="S23" s="20">
        <v>0</v>
      </c>
      <c r="T23" s="20">
        <v>0</v>
      </c>
      <c r="U23" s="20">
        <v>0</v>
      </c>
      <c r="V23" s="20">
        <v>1626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5877</v>
      </c>
      <c r="AD23" s="20">
        <v>2601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3276</v>
      </c>
      <c r="AP23" s="20">
        <v>0</v>
      </c>
      <c r="AQ23" s="20">
        <v>0</v>
      </c>
      <c r="AR23" s="20">
        <v>0</v>
      </c>
      <c r="AS23" s="20">
        <v>0</v>
      </c>
      <c r="AT23" s="20">
        <v>521</v>
      </c>
      <c r="AU23" s="20">
        <v>521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1">
        <v>0</v>
      </c>
      <c r="BD23" s="5"/>
    </row>
    <row r="24" spans="1:56" s="4" customFormat="1" ht="11.25" customHeight="1">
      <c r="A24" s="47"/>
      <c r="B24" s="33"/>
      <c r="C24" s="4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1"/>
      <c r="BD24" s="5"/>
    </row>
    <row r="25" spans="1:56" s="4" customFormat="1" ht="15.75" customHeight="1">
      <c r="A25" s="45" t="s">
        <v>2</v>
      </c>
      <c r="B25" s="46"/>
      <c r="C25" s="46"/>
      <c r="D25" s="18"/>
      <c r="E25" s="20">
        <f aca="true" t="shared" si="2" ref="E25:AJ25">SUM(E11:E23)</f>
        <v>2821513</v>
      </c>
      <c r="F25" s="20">
        <f t="shared" si="2"/>
        <v>17476</v>
      </c>
      <c r="G25" s="20">
        <f t="shared" si="2"/>
        <v>9972</v>
      </c>
      <c r="H25" s="20">
        <f t="shared" si="2"/>
        <v>66415</v>
      </c>
      <c r="I25" s="20">
        <f t="shared" si="2"/>
        <v>20601</v>
      </c>
      <c r="J25" s="20">
        <f t="shared" si="2"/>
        <v>558718</v>
      </c>
      <c r="K25" s="20">
        <f t="shared" si="2"/>
        <v>552297</v>
      </c>
      <c r="L25" s="20">
        <f t="shared" si="2"/>
        <v>286096</v>
      </c>
      <c r="M25" s="20">
        <f t="shared" si="2"/>
        <v>226749</v>
      </c>
      <c r="N25" s="20">
        <f t="shared" si="2"/>
        <v>0</v>
      </c>
      <c r="O25" s="20">
        <f t="shared" si="2"/>
        <v>6421</v>
      </c>
      <c r="P25" s="20">
        <f t="shared" si="2"/>
        <v>0</v>
      </c>
      <c r="Q25" s="20">
        <f t="shared" si="2"/>
        <v>205146</v>
      </c>
      <c r="R25" s="20">
        <f t="shared" si="2"/>
        <v>110878</v>
      </c>
      <c r="S25" s="20">
        <f t="shared" si="2"/>
        <v>10959</v>
      </c>
      <c r="T25" s="20">
        <f t="shared" si="2"/>
        <v>0</v>
      </c>
      <c r="U25" s="20">
        <f t="shared" si="2"/>
        <v>0</v>
      </c>
      <c r="V25" s="20">
        <f t="shared" si="2"/>
        <v>41630</v>
      </c>
      <c r="W25" s="20">
        <f t="shared" si="2"/>
        <v>16418</v>
      </c>
      <c r="X25" s="20">
        <f t="shared" si="2"/>
        <v>16510</v>
      </c>
      <c r="Y25" s="20">
        <f t="shared" si="2"/>
        <v>8751</v>
      </c>
      <c r="Z25" s="20">
        <f t="shared" si="2"/>
        <v>11037</v>
      </c>
      <c r="AA25" s="20">
        <f t="shared" si="2"/>
        <v>0</v>
      </c>
      <c r="AB25" s="20">
        <f t="shared" si="2"/>
        <v>0</v>
      </c>
      <c r="AC25" s="20">
        <f t="shared" si="2"/>
        <v>923566</v>
      </c>
      <c r="AD25" s="20">
        <f t="shared" si="2"/>
        <v>143003</v>
      </c>
      <c r="AE25" s="20">
        <f t="shared" si="2"/>
        <v>58601</v>
      </c>
      <c r="AF25" s="20">
        <f t="shared" si="2"/>
        <v>25730</v>
      </c>
      <c r="AG25" s="20">
        <f t="shared" si="2"/>
        <v>556</v>
      </c>
      <c r="AH25" s="20">
        <f t="shared" si="2"/>
        <v>2965</v>
      </c>
      <c r="AI25" s="20">
        <f t="shared" si="2"/>
        <v>6610</v>
      </c>
      <c r="AJ25" s="20">
        <f t="shared" si="2"/>
        <v>350839</v>
      </c>
      <c r="AK25" s="20">
        <f aca="true" t="shared" si="3" ref="AK25:BC25">SUM(AK11:AK23)</f>
        <v>25873</v>
      </c>
      <c r="AL25" s="20">
        <f t="shared" si="3"/>
        <v>0</v>
      </c>
      <c r="AM25" s="20">
        <f t="shared" si="3"/>
        <v>190908</v>
      </c>
      <c r="AN25" s="20">
        <f t="shared" si="3"/>
        <v>24707</v>
      </c>
      <c r="AO25" s="20">
        <f t="shared" si="3"/>
        <v>335262</v>
      </c>
      <c r="AP25" s="20">
        <f t="shared" si="3"/>
        <v>0</v>
      </c>
      <c r="AQ25" s="20">
        <f t="shared" si="3"/>
        <v>0</v>
      </c>
      <c r="AR25" s="20">
        <f t="shared" si="3"/>
        <v>49289</v>
      </c>
      <c r="AS25" s="20">
        <f t="shared" si="3"/>
        <v>12710</v>
      </c>
      <c r="AT25" s="20">
        <f t="shared" si="3"/>
        <v>989866</v>
      </c>
      <c r="AU25" s="20">
        <f t="shared" si="3"/>
        <v>447821</v>
      </c>
      <c r="AV25" s="20">
        <f t="shared" si="3"/>
        <v>128008</v>
      </c>
      <c r="AW25" s="20">
        <f t="shared" si="3"/>
        <v>0</v>
      </c>
      <c r="AX25" s="20">
        <f t="shared" si="3"/>
        <v>20447</v>
      </c>
      <c r="AY25" s="20">
        <f t="shared" si="3"/>
        <v>0</v>
      </c>
      <c r="AZ25" s="20">
        <f t="shared" si="3"/>
        <v>0</v>
      </c>
      <c r="BA25" s="20">
        <f t="shared" si="3"/>
        <v>0</v>
      </c>
      <c r="BB25" s="20">
        <f t="shared" si="3"/>
        <v>345777</v>
      </c>
      <c r="BC25" s="21">
        <f t="shared" si="3"/>
        <v>47813</v>
      </c>
      <c r="BD25" s="5"/>
    </row>
    <row r="26" spans="1:56" s="4" customFormat="1" ht="11.25" customHeight="1">
      <c r="A26" s="45"/>
      <c r="B26" s="46"/>
      <c r="C26" s="46"/>
      <c r="D26" s="1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1"/>
      <c r="BD26" s="5"/>
    </row>
    <row r="27" spans="1:56" s="4" customFormat="1" ht="22.5" customHeight="1">
      <c r="A27" s="47">
        <v>1</v>
      </c>
      <c r="B27" s="33"/>
      <c r="C27" s="48" t="s">
        <v>29</v>
      </c>
      <c r="D27" s="19"/>
      <c r="E27" s="20">
        <v>101217</v>
      </c>
      <c r="F27" s="20">
        <v>0</v>
      </c>
      <c r="G27" s="20">
        <v>0</v>
      </c>
      <c r="H27" s="20">
        <v>43</v>
      </c>
      <c r="I27" s="20">
        <v>43</v>
      </c>
      <c r="J27" s="20">
        <v>4331</v>
      </c>
      <c r="K27" s="20">
        <v>4331</v>
      </c>
      <c r="L27" s="20">
        <v>0</v>
      </c>
      <c r="M27" s="20">
        <v>4331</v>
      </c>
      <c r="N27" s="20">
        <v>0</v>
      </c>
      <c r="O27" s="20">
        <v>0</v>
      </c>
      <c r="P27" s="20">
        <v>0</v>
      </c>
      <c r="Q27" s="20">
        <v>68347</v>
      </c>
      <c r="R27" s="20">
        <v>0</v>
      </c>
      <c r="S27" s="20">
        <v>0</v>
      </c>
      <c r="T27" s="20">
        <v>0</v>
      </c>
      <c r="U27" s="20">
        <v>0</v>
      </c>
      <c r="V27" s="20">
        <v>57426</v>
      </c>
      <c r="W27" s="20">
        <v>616</v>
      </c>
      <c r="X27" s="20">
        <v>10082</v>
      </c>
      <c r="Y27" s="20">
        <v>223</v>
      </c>
      <c r="Z27" s="20">
        <v>160</v>
      </c>
      <c r="AA27" s="20">
        <v>0</v>
      </c>
      <c r="AB27" s="20">
        <v>160</v>
      </c>
      <c r="AC27" s="20">
        <v>26517</v>
      </c>
      <c r="AD27" s="20">
        <v>1300</v>
      </c>
      <c r="AE27" s="20">
        <v>16562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8655</v>
      </c>
      <c r="AP27" s="20">
        <v>0</v>
      </c>
      <c r="AQ27" s="20">
        <v>0</v>
      </c>
      <c r="AR27" s="20">
        <v>523</v>
      </c>
      <c r="AS27" s="20">
        <v>0</v>
      </c>
      <c r="AT27" s="20">
        <v>1296</v>
      </c>
      <c r="AU27" s="20">
        <v>1230</v>
      </c>
      <c r="AV27" s="20">
        <v>66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1">
        <v>0</v>
      </c>
      <c r="BD27" s="5"/>
    </row>
    <row r="28" spans="1:56" s="4" customFormat="1" ht="22.5" customHeight="1">
      <c r="A28" s="47">
        <v>2</v>
      </c>
      <c r="B28" s="33"/>
      <c r="C28" s="48" t="s">
        <v>30</v>
      </c>
      <c r="D28" s="19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1">
        <v>0</v>
      </c>
      <c r="BD28" s="5"/>
    </row>
    <row r="29" spans="1:56" s="4" customFormat="1" ht="22.5" customHeight="1">
      <c r="A29" s="47">
        <v>3</v>
      </c>
      <c r="B29" s="33"/>
      <c r="C29" s="48" t="s">
        <v>31</v>
      </c>
      <c r="D29" s="19"/>
      <c r="E29" s="20">
        <v>55853</v>
      </c>
      <c r="F29" s="20">
        <v>0</v>
      </c>
      <c r="G29" s="20">
        <v>0</v>
      </c>
      <c r="H29" s="20">
        <v>296</v>
      </c>
      <c r="I29" s="20">
        <v>0</v>
      </c>
      <c r="J29" s="20">
        <v>1091</v>
      </c>
      <c r="K29" s="20">
        <v>498</v>
      </c>
      <c r="L29" s="20">
        <v>0</v>
      </c>
      <c r="M29" s="20">
        <v>0</v>
      </c>
      <c r="N29" s="20">
        <v>0</v>
      </c>
      <c r="O29" s="20">
        <v>593</v>
      </c>
      <c r="P29" s="20">
        <v>0</v>
      </c>
      <c r="Q29" s="20">
        <v>2379</v>
      </c>
      <c r="R29" s="20">
        <v>0</v>
      </c>
      <c r="S29" s="20">
        <v>0</v>
      </c>
      <c r="T29" s="20">
        <v>0</v>
      </c>
      <c r="U29" s="20">
        <v>0</v>
      </c>
      <c r="V29" s="20">
        <v>2379</v>
      </c>
      <c r="W29" s="20">
        <v>0</v>
      </c>
      <c r="X29" s="20">
        <v>0</v>
      </c>
      <c r="Y29" s="20">
        <v>0</v>
      </c>
      <c r="Z29" s="20">
        <v>8808</v>
      </c>
      <c r="AA29" s="20">
        <v>0</v>
      </c>
      <c r="AB29" s="20">
        <v>2753</v>
      </c>
      <c r="AC29" s="20">
        <v>9562</v>
      </c>
      <c r="AD29" s="20">
        <v>6082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3480</v>
      </c>
      <c r="AP29" s="20">
        <v>0</v>
      </c>
      <c r="AQ29" s="20">
        <v>0</v>
      </c>
      <c r="AR29" s="20">
        <v>0</v>
      </c>
      <c r="AS29" s="20">
        <v>0</v>
      </c>
      <c r="AT29" s="20">
        <v>33717</v>
      </c>
      <c r="AU29" s="20">
        <v>69</v>
      </c>
      <c r="AV29" s="20">
        <v>4421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29227</v>
      </c>
      <c r="BC29" s="21">
        <v>0</v>
      </c>
      <c r="BD29" s="5"/>
    </row>
    <row r="30" spans="1:56" s="4" customFormat="1" ht="22.5" customHeight="1">
      <c r="A30" s="47">
        <v>4</v>
      </c>
      <c r="B30" s="33"/>
      <c r="C30" s="48" t="s">
        <v>0</v>
      </c>
      <c r="D30" s="19"/>
      <c r="E30" s="20">
        <v>12928</v>
      </c>
      <c r="F30" s="20">
        <v>0</v>
      </c>
      <c r="G30" s="20">
        <v>0</v>
      </c>
      <c r="H30" s="20">
        <v>3672</v>
      </c>
      <c r="I30" s="20">
        <v>0</v>
      </c>
      <c r="J30" s="20">
        <v>3436</v>
      </c>
      <c r="K30" s="20">
        <v>3436</v>
      </c>
      <c r="L30" s="20">
        <v>0</v>
      </c>
      <c r="M30" s="20">
        <v>3436</v>
      </c>
      <c r="N30" s="20">
        <v>0</v>
      </c>
      <c r="O30" s="20">
        <v>0</v>
      </c>
      <c r="P30" s="20">
        <v>0</v>
      </c>
      <c r="Q30" s="20">
        <v>3009</v>
      </c>
      <c r="R30" s="20">
        <v>0</v>
      </c>
      <c r="S30" s="20">
        <v>0</v>
      </c>
      <c r="T30" s="20">
        <v>0</v>
      </c>
      <c r="U30" s="20">
        <v>0</v>
      </c>
      <c r="V30" s="20">
        <v>2089</v>
      </c>
      <c r="W30" s="20">
        <v>0</v>
      </c>
      <c r="X30" s="20">
        <v>920</v>
      </c>
      <c r="Y30" s="20">
        <v>0</v>
      </c>
      <c r="Z30" s="20">
        <v>0</v>
      </c>
      <c r="AA30" s="20">
        <v>0</v>
      </c>
      <c r="AB30" s="20">
        <v>0</v>
      </c>
      <c r="AC30" s="20">
        <v>2811</v>
      </c>
      <c r="AD30" s="20">
        <v>532</v>
      </c>
      <c r="AE30" s="20">
        <v>300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1979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1">
        <v>0</v>
      </c>
      <c r="BD30" s="5"/>
    </row>
    <row r="31" spans="1:58" s="4" customFormat="1" ht="22.5" customHeight="1">
      <c r="A31" s="47">
        <v>5</v>
      </c>
      <c r="B31" s="33"/>
      <c r="C31" s="48" t="s">
        <v>32</v>
      </c>
      <c r="D31" s="19"/>
      <c r="E31" s="20">
        <v>16614</v>
      </c>
      <c r="F31" s="20">
        <v>0</v>
      </c>
      <c r="G31" s="20">
        <v>0</v>
      </c>
      <c r="H31" s="20">
        <v>0</v>
      </c>
      <c r="I31" s="20">
        <v>0</v>
      </c>
      <c r="J31" s="20">
        <v>1788</v>
      </c>
      <c r="K31" s="20">
        <v>1714</v>
      </c>
      <c r="L31" s="20">
        <v>0</v>
      </c>
      <c r="M31" s="20">
        <v>0</v>
      </c>
      <c r="N31" s="20">
        <v>0</v>
      </c>
      <c r="O31" s="20">
        <v>74</v>
      </c>
      <c r="P31" s="20">
        <v>0</v>
      </c>
      <c r="Q31" s="20">
        <v>14126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14126</v>
      </c>
      <c r="Y31" s="20">
        <v>0</v>
      </c>
      <c r="Z31" s="20">
        <v>0</v>
      </c>
      <c r="AA31" s="20">
        <v>0</v>
      </c>
      <c r="AB31" s="20">
        <v>0</v>
      </c>
      <c r="AC31" s="20">
        <v>700</v>
      </c>
      <c r="AD31" s="20">
        <v>700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1">
        <v>0</v>
      </c>
      <c r="BD31" s="5"/>
      <c r="BF31" s="5"/>
    </row>
    <row r="32" spans="1:56" s="4" customFormat="1" ht="22.5" customHeight="1">
      <c r="A32" s="47">
        <v>6</v>
      </c>
      <c r="B32" s="33"/>
      <c r="C32" s="48" t="s">
        <v>33</v>
      </c>
      <c r="D32" s="19"/>
      <c r="E32" s="20">
        <v>22403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8029</v>
      </c>
      <c r="R32" s="20">
        <v>3992</v>
      </c>
      <c r="S32" s="20">
        <v>4037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14374</v>
      </c>
      <c r="AD32" s="20">
        <v>70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14304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1">
        <v>0</v>
      </c>
      <c r="BD32" s="5"/>
    </row>
    <row r="33" spans="1:55" s="5" customFormat="1" ht="11.25" customHeight="1">
      <c r="A33" s="47"/>
      <c r="B33" s="33"/>
      <c r="C33" s="4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1"/>
    </row>
    <row r="34" spans="1:56" s="4" customFormat="1" ht="15.75" customHeight="1">
      <c r="A34" s="45" t="s">
        <v>35</v>
      </c>
      <c r="B34" s="46"/>
      <c r="C34" s="46"/>
      <c r="D34" s="18"/>
      <c r="E34" s="20">
        <f aca="true" t="shared" si="4" ref="E34:AJ34">SUM(E27:E32)</f>
        <v>209015</v>
      </c>
      <c r="F34" s="20">
        <f t="shared" si="4"/>
        <v>0</v>
      </c>
      <c r="G34" s="20">
        <f t="shared" si="4"/>
        <v>0</v>
      </c>
      <c r="H34" s="20">
        <f t="shared" si="4"/>
        <v>4011</v>
      </c>
      <c r="I34" s="20">
        <f t="shared" si="4"/>
        <v>43</v>
      </c>
      <c r="J34" s="20">
        <f t="shared" si="4"/>
        <v>10646</v>
      </c>
      <c r="K34" s="20">
        <f t="shared" si="4"/>
        <v>9979</v>
      </c>
      <c r="L34" s="20">
        <f t="shared" si="4"/>
        <v>0</v>
      </c>
      <c r="M34" s="20">
        <f t="shared" si="4"/>
        <v>7767</v>
      </c>
      <c r="N34" s="20">
        <f t="shared" si="4"/>
        <v>0</v>
      </c>
      <c r="O34" s="20">
        <f t="shared" si="4"/>
        <v>667</v>
      </c>
      <c r="P34" s="20">
        <f t="shared" si="4"/>
        <v>0</v>
      </c>
      <c r="Q34" s="20">
        <f t="shared" si="4"/>
        <v>95890</v>
      </c>
      <c r="R34" s="20">
        <f t="shared" si="4"/>
        <v>3992</v>
      </c>
      <c r="S34" s="20">
        <f t="shared" si="4"/>
        <v>4037</v>
      </c>
      <c r="T34" s="20">
        <f t="shared" si="4"/>
        <v>0</v>
      </c>
      <c r="U34" s="20">
        <f t="shared" si="4"/>
        <v>0</v>
      </c>
      <c r="V34" s="20">
        <f t="shared" si="4"/>
        <v>61894</v>
      </c>
      <c r="W34" s="20">
        <f t="shared" si="4"/>
        <v>616</v>
      </c>
      <c r="X34" s="20">
        <f t="shared" si="4"/>
        <v>25128</v>
      </c>
      <c r="Y34" s="20">
        <f t="shared" si="4"/>
        <v>223</v>
      </c>
      <c r="Z34" s="20">
        <f t="shared" si="4"/>
        <v>8968</v>
      </c>
      <c r="AA34" s="20">
        <f t="shared" si="4"/>
        <v>0</v>
      </c>
      <c r="AB34" s="20">
        <f t="shared" si="4"/>
        <v>2913</v>
      </c>
      <c r="AC34" s="20">
        <f t="shared" si="4"/>
        <v>53964</v>
      </c>
      <c r="AD34" s="20">
        <f t="shared" si="4"/>
        <v>8684</v>
      </c>
      <c r="AE34" s="20">
        <f t="shared" si="4"/>
        <v>16862</v>
      </c>
      <c r="AF34" s="20">
        <f t="shared" si="4"/>
        <v>0</v>
      </c>
      <c r="AG34" s="20">
        <f t="shared" si="4"/>
        <v>0</v>
      </c>
      <c r="AH34" s="20">
        <f t="shared" si="4"/>
        <v>0</v>
      </c>
      <c r="AI34" s="20">
        <f t="shared" si="4"/>
        <v>0</v>
      </c>
      <c r="AJ34" s="20">
        <f t="shared" si="4"/>
        <v>0</v>
      </c>
      <c r="AK34" s="20">
        <f aca="true" t="shared" si="5" ref="AK34:BC34">SUM(AK27:AK32)</f>
        <v>0</v>
      </c>
      <c r="AL34" s="20">
        <f t="shared" si="5"/>
        <v>0</v>
      </c>
      <c r="AM34" s="20">
        <f t="shared" si="5"/>
        <v>0</v>
      </c>
      <c r="AN34" s="20">
        <f t="shared" si="5"/>
        <v>0</v>
      </c>
      <c r="AO34" s="20">
        <f t="shared" si="5"/>
        <v>28418</v>
      </c>
      <c r="AP34" s="20">
        <f t="shared" si="5"/>
        <v>0</v>
      </c>
      <c r="AQ34" s="20">
        <f t="shared" si="5"/>
        <v>0</v>
      </c>
      <c r="AR34" s="20">
        <f t="shared" si="5"/>
        <v>523</v>
      </c>
      <c r="AS34" s="20">
        <f t="shared" si="5"/>
        <v>0</v>
      </c>
      <c r="AT34" s="20">
        <f t="shared" si="5"/>
        <v>35013</v>
      </c>
      <c r="AU34" s="20">
        <f t="shared" si="5"/>
        <v>1299</v>
      </c>
      <c r="AV34" s="20">
        <f t="shared" si="5"/>
        <v>4487</v>
      </c>
      <c r="AW34" s="20">
        <f t="shared" si="5"/>
        <v>0</v>
      </c>
      <c r="AX34" s="20">
        <f t="shared" si="5"/>
        <v>0</v>
      </c>
      <c r="AY34" s="20">
        <f t="shared" si="5"/>
        <v>0</v>
      </c>
      <c r="AZ34" s="20">
        <f t="shared" si="5"/>
        <v>0</v>
      </c>
      <c r="BA34" s="20">
        <f t="shared" si="5"/>
        <v>0</v>
      </c>
      <c r="BB34" s="20">
        <f t="shared" si="5"/>
        <v>29227</v>
      </c>
      <c r="BC34" s="21">
        <f t="shared" si="5"/>
        <v>0</v>
      </c>
      <c r="BD34" s="5"/>
    </row>
    <row r="35" spans="1:56" s="4" customFormat="1" ht="11.25" customHeight="1" thickBot="1">
      <c r="A35" s="49"/>
      <c r="B35" s="50"/>
      <c r="C35" s="50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5"/>
    </row>
    <row r="36" spans="1:4" s="31" customFormat="1" ht="17.25" customHeight="1">
      <c r="A36" s="30"/>
      <c r="B36" s="30"/>
      <c r="C36" s="30"/>
      <c r="D36" s="30"/>
    </row>
    <row r="37" spans="1:4" s="31" customFormat="1" ht="17.25" customHeight="1">
      <c r="A37" s="30"/>
      <c r="B37" s="30"/>
      <c r="C37" s="30"/>
      <c r="D37" s="30"/>
    </row>
    <row r="38" spans="1:4" s="31" customFormat="1" ht="17.25" customHeight="1">
      <c r="A38" s="30"/>
      <c r="B38" s="30"/>
      <c r="C38" s="30"/>
      <c r="D38" s="30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J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" width="11.75390625" style="78" customWidth="1"/>
    <col min="6" max="56" width="11.75390625" style="51" customWidth="1"/>
    <col min="57" max="16384" width="9.00390625" style="51" customWidth="1"/>
  </cols>
  <sheetData>
    <row r="1" spans="1:62" s="1" customFormat="1" ht="17.25" customHeight="1">
      <c r="A1" s="52"/>
      <c r="B1" s="52"/>
      <c r="C1" s="52"/>
      <c r="E1" s="80" t="s">
        <v>46</v>
      </c>
      <c r="BF1" s="8"/>
      <c r="BG1" s="8"/>
      <c r="BH1" s="8"/>
      <c r="BI1" s="8"/>
      <c r="BJ1" s="8"/>
    </row>
    <row r="2" spans="1:62" s="1" customFormat="1" ht="22.5" customHeight="1" thickBot="1">
      <c r="A2" s="52"/>
      <c r="B2" s="52"/>
      <c r="C2" s="52"/>
      <c r="E2" s="80" t="s">
        <v>41</v>
      </c>
      <c r="K2" s="9"/>
      <c r="BD2" s="79" t="s">
        <v>39</v>
      </c>
      <c r="BF2" s="8"/>
      <c r="BG2" s="8"/>
      <c r="BH2" s="8"/>
      <c r="BI2" s="8"/>
      <c r="BJ2" s="8"/>
    </row>
    <row r="3" spans="1:62" s="2" customFormat="1" ht="17.25" customHeight="1">
      <c r="A3" s="25"/>
      <c r="B3" s="13"/>
      <c r="C3" s="34"/>
      <c r="D3" s="12"/>
      <c r="E3" s="70"/>
      <c r="F3" s="82"/>
      <c r="G3" s="83"/>
      <c r="H3" s="82"/>
      <c r="I3" s="83"/>
      <c r="J3" s="81"/>
      <c r="K3" s="82"/>
      <c r="L3" s="84"/>
      <c r="M3" s="83"/>
      <c r="N3" s="81"/>
      <c r="O3" s="81"/>
      <c r="P3" s="81"/>
      <c r="Q3" s="81"/>
      <c r="R3" s="81"/>
      <c r="S3" s="83"/>
      <c r="T3" s="81"/>
      <c r="U3" s="82"/>
      <c r="V3" s="81"/>
      <c r="W3" s="81"/>
      <c r="X3" s="81"/>
      <c r="Y3" s="81"/>
      <c r="Z3" s="84"/>
      <c r="AA3" s="84"/>
      <c r="AB3" s="83"/>
      <c r="AC3" s="81"/>
      <c r="AD3" s="81"/>
      <c r="AE3" s="81"/>
      <c r="AF3" s="81"/>
      <c r="AG3" s="83"/>
      <c r="AH3" s="81"/>
      <c r="AI3" s="81"/>
      <c r="AJ3" s="82"/>
      <c r="AK3" s="84"/>
      <c r="AL3" s="84"/>
      <c r="AM3" s="84"/>
      <c r="AN3" s="83"/>
      <c r="AO3" s="81"/>
      <c r="AP3" s="81"/>
      <c r="AQ3" s="81"/>
      <c r="AR3" s="82"/>
      <c r="AS3" s="83"/>
      <c r="AT3" s="81"/>
      <c r="AU3" s="84"/>
      <c r="AV3" s="81"/>
      <c r="AW3" s="81"/>
      <c r="AX3" s="81"/>
      <c r="AY3" s="81"/>
      <c r="AZ3" s="81"/>
      <c r="BA3" s="81"/>
      <c r="BB3" s="83"/>
      <c r="BC3" s="81"/>
      <c r="BD3" s="117"/>
      <c r="BF3" s="3"/>
      <c r="BG3" s="3"/>
      <c r="BH3" s="3"/>
      <c r="BI3" s="3"/>
      <c r="BJ3" s="3"/>
    </row>
    <row r="4" spans="1:62" s="2" customFormat="1" ht="17.25" customHeight="1">
      <c r="A4" s="26"/>
      <c r="B4" s="17"/>
      <c r="C4" s="35" t="s">
        <v>3</v>
      </c>
      <c r="D4" s="14"/>
      <c r="E4" s="71"/>
      <c r="F4" s="87">
        <v>1</v>
      </c>
      <c r="G4" s="88"/>
      <c r="H4" s="87">
        <v>2</v>
      </c>
      <c r="I4" s="88"/>
      <c r="J4" s="89">
        <v>3</v>
      </c>
      <c r="K4" s="90" t="s">
        <v>48</v>
      </c>
      <c r="L4" s="91"/>
      <c r="M4" s="88"/>
      <c r="N4" s="92" t="s">
        <v>49</v>
      </c>
      <c r="O4" s="92" t="s">
        <v>50</v>
      </c>
      <c r="P4" s="89">
        <v>4</v>
      </c>
      <c r="Q4" s="89">
        <v>5</v>
      </c>
      <c r="R4" s="92" t="s">
        <v>48</v>
      </c>
      <c r="S4" s="93" t="s">
        <v>49</v>
      </c>
      <c r="T4" s="92" t="s">
        <v>50</v>
      </c>
      <c r="U4" s="90" t="s">
        <v>51</v>
      </c>
      <c r="V4" s="92" t="s">
        <v>52</v>
      </c>
      <c r="W4" s="92" t="s">
        <v>53</v>
      </c>
      <c r="X4" s="92" t="s">
        <v>54</v>
      </c>
      <c r="Y4" s="92" t="s">
        <v>55</v>
      </c>
      <c r="Z4" s="94">
        <v>6</v>
      </c>
      <c r="AA4" s="95"/>
      <c r="AB4" s="96"/>
      <c r="AC4" s="89">
        <v>7</v>
      </c>
      <c r="AD4" s="92" t="s">
        <v>48</v>
      </c>
      <c r="AE4" s="92" t="s">
        <v>49</v>
      </c>
      <c r="AF4" s="92" t="s">
        <v>50</v>
      </c>
      <c r="AG4" s="93" t="s">
        <v>51</v>
      </c>
      <c r="AH4" s="92" t="s">
        <v>52</v>
      </c>
      <c r="AI4" s="92" t="s">
        <v>53</v>
      </c>
      <c r="AJ4" s="90" t="s">
        <v>54</v>
      </c>
      <c r="AK4" s="97"/>
      <c r="AL4" s="95"/>
      <c r="AM4" s="95"/>
      <c r="AN4" s="96"/>
      <c r="AO4" s="92" t="s">
        <v>55</v>
      </c>
      <c r="AP4" s="92" t="s">
        <v>56</v>
      </c>
      <c r="AQ4" s="92" t="s">
        <v>57</v>
      </c>
      <c r="AR4" s="87">
        <v>8</v>
      </c>
      <c r="AS4" s="98"/>
      <c r="AT4" s="89">
        <v>9</v>
      </c>
      <c r="AU4" s="99" t="s">
        <v>48</v>
      </c>
      <c r="AV4" s="92" t="s">
        <v>49</v>
      </c>
      <c r="AW4" s="100" t="s">
        <v>50</v>
      </c>
      <c r="AX4" s="100" t="s">
        <v>51</v>
      </c>
      <c r="AY4" s="100" t="s">
        <v>52</v>
      </c>
      <c r="AZ4" s="92" t="s">
        <v>53</v>
      </c>
      <c r="BA4" s="92" t="s">
        <v>54</v>
      </c>
      <c r="BB4" s="93" t="s">
        <v>55</v>
      </c>
      <c r="BC4" s="92" t="s">
        <v>56</v>
      </c>
      <c r="BD4" s="120">
        <v>10</v>
      </c>
      <c r="BF4" s="3"/>
      <c r="BG4" s="3"/>
      <c r="BH4" s="3"/>
      <c r="BI4" s="3"/>
      <c r="BJ4" s="3"/>
    </row>
    <row r="5" spans="1:62" s="2" customFormat="1" ht="17.25" customHeight="1">
      <c r="A5" s="26"/>
      <c r="B5" s="17"/>
      <c r="C5" s="17"/>
      <c r="D5" s="14"/>
      <c r="E5" s="102" t="s">
        <v>91</v>
      </c>
      <c r="F5" s="103" t="s">
        <v>58</v>
      </c>
      <c r="G5" s="104"/>
      <c r="H5" s="103" t="s">
        <v>59</v>
      </c>
      <c r="I5" s="104"/>
      <c r="J5" s="103" t="s">
        <v>60</v>
      </c>
      <c r="K5" s="103" t="s">
        <v>61</v>
      </c>
      <c r="L5" s="105"/>
      <c r="M5" s="71"/>
      <c r="N5" s="103" t="s">
        <v>62</v>
      </c>
      <c r="O5" s="103" t="s">
        <v>63</v>
      </c>
      <c r="P5" s="103" t="s">
        <v>64</v>
      </c>
      <c r="Q5" s="103" t="s">
        <v>65</v>
      </c>
      <c r="R5" s="103" t="s">
        <v>66</v>
      </c>
      <c r="S5" s="106" t="s">
        <v>67</v>
      </c>
      <c r="T5" s="103" t="s">
        <v>68</v>
      </c>
      <c r="U5" s="107" t="s">
        <v>69</v>
      </c>
      <c r="V5" s="103" t="s">
        <v>70</v>
      </c>
      <c r="W5" s="103" t="s">
        <v>71</v>
      </c>
      <c r="X5" s="103" t="s">
        <v>72</v>
      </c>
      <c r="Y5" s="103" t="s">
        <v>63</v>
      </c>
      <c r="Z5" s="106" t="s">
        <v>73</v>
      </c>
      <c r="AA5" s="71"/>
      <c r="AB5" s="71"/>
      <c r="AC5" s="103" t="s">
        <v>74</v>
      </c>
      <c r="AD5" s="103" t="s">
        <v>75</v>
      </c>
      <c r="AE5" s="103" t="s">
        <v>76</v>
      </c>
      <c r="AF5" s="103" t="s">
        <v>77</v>
      </c>
      <c r="AG5" s="106" t="s">
        <v>69</v>
      </c>
      <c r="AH5" s="103" t="s">
        <v>72</v>
      </c>
      <c r="AI5" s="103" t="s">
        <v>78</v>
      </c>
      <c r="AJ5" s="103" t="s">
        <v>79</v>
      </c>
      <c r="AK5" s="71"/>
      <c r="AL5" s="71"/>
      <c r="AM5" s="71"/>
      <c r="AN5" s="71"/>
      <c r="AO5" s="103" t="s">
        <v>80</v>
      </c>
      <c r="AP5" s="103" t="s">
        <v>81</v>
      </c>
      <c r="AQ5" s="103" t="s">
        <v>63</v>
      </c>
      <c r="AR5" s="107" t="s">
        <v>82</v>
      </c>
      <c r="AS5" s="71"/>
      <c r="AT5" s="103" t="s">
        <v>83</v>
      </c>
      <c r="AU5" s="106" t="s">
        <v>84</v>
      </c>
      <c r="AV5" s="103" t="s">
        <v>85</v>
      </c>
      <c r="AW5" s="103" t="s">
        <v>86</v>
      </c>
      <c r="AX5" s="103" t="s">
        <v>87</v>
      </c>
      <c r="AY5" s="103" t="s">
        <v>119</v>
      </c>
      <c r="AZ5" s="103" t="s">
        <v>88</v>
      </c>
      <c r="BA5" s="103" t="s">
        <v>89</v>
      </c>
      <c r="BB5" s="108" t="s">
        <v>90</v>
      </c>
      <c r="BC5" s="103" t="s">
        <v>63</v>
      </c>
      <c r="BD5" s="121" t="s">
        <v>63</v>
      </c>
      <c r="BF5" s="3"/>
      <c r="BG5" s="3"/>
      <c r="BH5" s="3"/>
      <c r="BI5" s="3"/>
      <c r="BJ5" s="3"/>
    </row>
    <row r="6" spans="1:62" s="2" customFormat="1" ht="17.25" customHeight="1">
      <c r="A6" s="134" t="s">
        <v>34</v>
      </c>
      <c r="B6" s="135"/>
      <c r="C6" s="135"/>
      <c r="D6" s="14"/>
      <c r="E6" s="71"/>
      <c r="F6" s="71"/>
      <c r="G6" s="103" t="s">
        <v>5</v>
      </c>
      <c r="H6" s="110"/>
      <c r="I6" s="103" t="s">
        <v>6</v>
      </c>
      <c r="J6" s="71"/>
      <c r="K6" s="71"/>
      <c r="L6" s="106" t="s">
        <v>7</v>
      </c>
      <c r="M6" s="103" t="s">
        <v>8</v>
      </c>
      <c r="N6" s="71"/>
      <c r="O6" s="71"/>
      <c r="P6" s="71"/>
      <c r="Q6" s="71"/>
      <c r="R6" s="71"/>
      <c r="S6" s="64"/>
      <c r="T6" s="71"/>
      <c r="U6" s="110"/>
      <c r="V6" s="71"/>
      <c r="W6" s="71"/>
      <c r="X6" s="71"/>
      <c r="Y6" s="71"/>
      <c r="Z6" s="105"/>
      <c r="AA6" s="102" t="s">
        <v>9</v>
      </c>
      <c r="AB6" s="103" t="s">
        <v>10</v>
      </c>
      <c r="AC6" s="71"/>
      <c r="AD6" s="71"/>
      <c r="AE6" s="71"/>
      <c r="AF6" s="71"/>
      <c r="AG6" s="105"/>
      <c r="AH6" s="71"/>
      <c r="AI6" s="71"/>
      <c r="AJ6" s="71"/>
      <c r="AK6" s="103" t="s">
        <v>11</v>
      </c>
      <c r="AL6" s="102" t="s">
        <v>12</v>
      </c>
      <c r="AM6" s="103" t="s">
        <v>13</v>
      </c>
      <c r="AN6" s="103" t="s">
        <v>14</v>
      </c>
      <c r="AO6" s="110"/>
      <c r="AP6" s="71"/>
      <c r="AQ6" s="71"/>
      <c r="AR6" s="110"/>
      <c r="AS6" s="103" t="s">
        <v>15</v>
      </c>
      <c r="AT6" s="71"/>
      <c r="AU6" s="105"/>
      <c r="AV6" s="71"/>
      <c r="AW6" s="71"/>
      <c r="AX6" s="71"/>
      <c r="AY6" s="71"/>
      <c r="AZ6" s="110"/>
      <c r="BA6" s="71"/>
      <c r="BB6" s="64"/>
      <c r="BC6" s="71"/>
      <c r="BD6" s="118"/>
      <c r="BF6" s="3"/>
      <c r="BG6" s="3"/>
      <c r="BH6" s="3"/>
      <c r="BI6" s="3"/>
      <c r="BJ6" s="3"/>
    </row>
    <row r="7" spans="1:62" s="2" customFormat="1" ht="17.25" customHeight="1">
      <c r="A7" s="36"/>
      <c r="B7" s="16"/>
      <c r="C7" s="16"/>
      <c r="D7" s="15"/>
      <c r="E7" s="72"/>
      <c r="F7" s="112"/>
      <c r="G7" s="112"/>
      <c r="H7" s="113"/>
      <c r="I7" s="112"/>
      <c r="J7" s="112"/>
      <c r="K7" s="72"/>
      <c r="L7" s="114"/>
      <c r="M7" s="112"/>
      <c r="N7" s="112"/>
      <c r="O7" s="112"/>
      <c r="P7" s="112"/>
      <c r="Q7" s="112"/>
      <c r="R7" s="112"/>
      <c r="S7" s="115"/>
      <c r="T7" s="112"/>
      <c r="U7" s="113"/>
      <c r="V7" s="112"/>
      <c r="W7" s="112"/>
      <c r="X7" s="112"/>
      <c r="Y7" s="112"/>
      <c r="Z7" s="114"/>
      <c r="AA7" s="112"/>
      <c r="AB7" s="112"/>
      <c r="AC7" s="112"/>
      <c r="AD7" s="112"/>
      <c r="AE7" s="112"/>
      <c r="AF7" s="112"/>
      <c r="AG7" s="114"/>
      <c r="AH7" s="112"/>
      <c r="AI7" s="112"/>
      <c r="AJ7" s="112"/>
      <c r="AK7" s="112"/>
      <c r="AL7" s="112"/>
      <c r="AM7" s="112"/>
      <c r="AN7" s="112"/>
      <c r="AO7" s="113"/>
      <c r="AP7" s="112"/>
      <c r="AQ7" s="112"/>
      <c r="AR7" s="113"/>
      <c r="AS7" s="112"/>
      <c r="AT7" s="112"/>
      <c r="AU7" s="114"/>
      <c r="AV7" s="112"/>
      <c r="AW7" s="112"/>
      <c r="AX7" s="112"/>
      <c r="AY7" s="112"/>
      <c r="AZ7" s="113"/>
      <c r="BA7" s="112"/>
      <c r="BB7" s="115"/>
      <c r="BC7" s="112"/>
      <c r="BD7" s="119"/>
      <c r="BF7" s="3"/>
      <c r="BG7" s="3"/>
      <c r="BH7" s="3"/>
      <c r="BI7" s="3"/>
      <c r="BJ7" s="3"/>
    </row>
    <row r="8" spans="1:56" s="4" customFormat="1" ht="11.25" customHeight="1">
      <c r="A8" s="53"/>
      <c r="B8" s="54"/>
      <c r="C8" s="33"/>
      <c r="D8" s="19"/>
      <c r="E8" s="73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</row>
    <row r="9" spans="1:56" s="4" customFormat="1" ht="15.75" customHeight="1">
      <c r="A9" s="45" t="s">
        <v>1</v>
      </c>
      <c r="B9" s="46"/>
      <c r="C9" s="46"/>
      <c r="D9" s="18"/>
      <c r="E9" s="74">
        <f aca="true" t="shared" si="0" ref="E9:AJ9">E25+E34</f>
        <v>19841151</v>
      </c>
      <c r="F9" s="20">
        <f t="shared" si="0"/>
        <v>1641966</v>
      </c>
      <c r="G9" s="20">
        <f t="shared" si="0"/>
        <v>483696</v>
      </c>
      <c r="H9" s="20">
        <f t="shared" si="0"/>
        <v>705493</v>
      </c>
      <c r="I9" s="20">
        <f t="shared" si="0"/>
        <v>134034</v>
      </c>
      <c r="J9" s="20">
        <f t="shared" si="0"/>
        <v>1866513</v>
      </c>
      <c r="K9" s="20">
        <f t="shared" si="0"/>
        <v>1566777</v>
      </c>
      <c r="L9" s="20">
        <f t="shared" si="0"/>
        <v>1374679</v>
      </c>
      <c r="M9" s="20">
        <f t="shared" si="0"/>
        <v>144918</v>
      </c>
      <c r="N9" s="20">
        <f t="shared" si="0"/>
        <v>149471</v>
      </c>
      <c r="O9" s="20">
        <f t="shared" si="0"/>
        <v>150265</v>
      </c>
      <c r="P9" s="20">
        <f t="shared" si="0"/>
        <v>70705</v>
      </c>
      <c r="Q9" s="20">
        <f t="shared" si="0"/>
        <v>1707354</v>
      </c>
      <c r="R9" s="20">
        <f t="shared" si="0"/>
        <v>147316</v>
      </c>
      <c r="S9" s="20">
        <f t="shared" si="0"/>
        <v>94015</v>
      </c>
      <c r="T9" s="20">
        <f t="shared" si="0"/>
        <v>53351</v>
      </c>
      <c r="U9" s="20">
        <f t="shared" si="0"/>
        <v>0</v>
      </c>
      <c r="V9" s="20">
        <f t="shared" si="0"/>
        <v>236083</v>
      </c>
      <c r="W9" s="20">
        <f t="shared" si="0"/>
        <v>583547</v>
      </c>
      <c r="X9" s="20">
        <f t="shared" si="0"/>
        <v>72405</v>
      </c>
      <c r="Y9" s="20">
        <f t="shared" si="0"/>
        <v>520637</v>
      </c>
      <c r="Z9" s="20">
        <f t="shared" si="0"/>
        <v>724785</v>
      </c>
      <c r="AA9" s="20">
        <f t="shared" si="0"/>
        <v>17161</v>
      </c>
      <c r="AB9" s="20">
        <f t="shared" si="0"/>
        <v>203885</v>
      </c>
      <c r="AC9" s="20">
        <f t="shared" si="0"/>
        <v>7185099</v>
      </c>
      <c r="AD9" s="20">
        <f t="shared" si="0"/>
        <v>3353834</v>
      </c>
      <c r="AE9" s="20">
        <f t="shared" si="0"/>
        <v>36245</v>
      </c>
      <c r="AF9" s="20">
        <f t="shared" si="0"/>
        <v>480640</v>
      </c>
      <c r="AG9" s="20">
        <f t="shared" si="0"/>
        <v>10095</v>
      </c>
      <c r="AH9" s="20">
        <f t="shared" si="0"/>
        <v>9</v>
      </c>
      <c r="AI9" s="20">
        <f t="shared" si="0"/>
        <v>67908</v>
      </c>
      <c r="AJ9" s="20">
        <f t="shared" si="0"/>
        <v>2273279</v>
      </c>
      <c r="AK9" s="20">
        <f aca="true" t="shared" si="1" ref="AK9:BD9">AK25+AK34</f>
        <v>64057</v>
      </c>
      <c r="AL9" s="20">
        <f t="shared" si="1"/>
        <v>356207</v>
      </c>
      <c r="AM9" s="20">
        <f t="shared" si="1"/>
        <v>1182533</v>
      </c>
      <c r="AN9" s="20">
        <f t="shared" si="1"/>
        <v>478684</v>
      </c>
      <c r="AO9" s="20">
        <f t="shared" si="1"/>
        <v>942995</v>
      </c>
      <c r="AP9" s="20">
        <f t="shared" si="1"/>
        <v>0</v>
      </c>
      <c r="AQ9" s="20">
        <f t="shared" si="1"/>
        <v>20094</v>
      </c>
      <c r="AR9" s="20">
        <f t="shared" si="1"/>
        <v>1017001</v>
      </c>
      <c r="AS9" s="20">
        <f t="shared" si="1"/>
        <v>199643</v>
      </c>
      <c r="AT9" s="20">
        <f t="shared" si="1"/>
        <v>4737419</v>
      </c>
      <c r="AU9" s="20">
        <f t="shared" si="1"/>
        <v>1843303</v>
      </c>
      <c r="AV9" s="20">
        <f t="shared" si="1"/>
        <v>826453</v>
      </c>
      <c r="AW9" s="20">
        <f t="shared" si="1"/>
        <v>4250</v>
      </c>
      <c r="AX9" s="20">
        <f t="shared" si="1"/>
        <v>73311</v>
      </c>
      <c r="AY9" s="20">
        <f t="shared" si="1"/>
        <v>377</v>
      </c>
      <c r="AZ9" s="20">
        <f t="shared" si="1"/>
        <v>0</v>
      </c>
      <c r="BA9" s="20">
        <f t="shared" si="1"/>
        <v>0</v>
      </c>
      <c r="BB9" s="20">
        <f t="shared" si="1"/>
        <v>1193466</v>
      </c>
      <c r="BC9" s="20">
        <f t="shared" si="1"/>
        <v>796259</v>
      </c>
      <c r="BD9" s="21">
        <f t="shared" si="1"/>
        <v>184816</v>
      </c>
    </row>
    <row r="10" spans="1:56" s="4" customFormat="1" ht="11.25" customHeight="1">
      <c r="A10" s="47"/>
      <c r="B10" s="33"/>
      <c r="C10" s="33"/>
      <c r="D10" s="19"/>
      <c r="E10" s="7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1"/>
    </row>
    <row r="11" spans="1:56" s="4" customFormat="1" ht="22.5" customHeight="1">
      <c r="A11" s="47">
        <v>1</v>
      </c>
      <c r="B11" s="33"/>
      <c r="C11" s="48" t="s">
        <v>16</v>
      </c>
      <c r="D11" s="19"/>
      <c r="E11" s="74">
        <v>3018256</v>
      </c>
      <c r="F11" s="20">
        <v>187638</v>
      </c>
      <c r="G11" s="20">
        <v>103481</v>
      </c>
      <c r="H11" s="20">
        <v>136236</v>
      </c>
      <c r="I11" s="20">
        <v>34213</v>
      </c>
      <c r="J11" s="20">
        <v>559823</v>
      </c>
      <c r="K11" s="20">
        <v>495142</v>
      </c>
      <c r="L11" s="20">
        <v>478404</v>
      </c>
      <c r="M11" s="20">
        <v>16738</v>
      </c>
      <c r="N11" s="20">
        <v>0</v>
      </c>
      <c r="O11" s="20">
        <v>64681</v>
      </c>
      <c r="P11" s="20">
        <v>0</v>
      </c>
      <c r="Q11" s="20">
        <v>262791</v>
      </c>
      <c r="R11" s="20">
        <v>22517</v>
      </c>
      <c r="S11" s="20">
        <v>9451</v>
      </c>
      <c r="T11" s="20">
        <v>307</v>
      </c>
      <c r="U11" s="20">
        <v>0</v>
      </c>
      <c r="V11" s="20">
        <v>43659</v>
      </c>
      <c r="W11" s="20">
        <v>97499</v>
      </c>
      <c r="X11" s="20">
        <v>0</v>
      </c>
      <c r="Y11" s="20">
        <v>89358</v>
      </c>
      <c r="Z11" s="20">
        <v>105191</v>
      </c>
      <c r="AA11" s="20">
        <v>0</v>
      </c>
      <c r="AB11" s="20">
        <v>86421</v>
      </c>
      <c r="AC11" s="20">
        <v>783413</v>
      </c>
      <c r="AD11" s="20">
        <v>416189</v>
      </c>
      <c r="AE11" s="20">
        <v>0</v>
      </c>
      <c r="AF11" s="20">
        <v>105918</v>
      </c>
      <c r="AG11" s="20">
        <v>2215</v>
      </c>
      <c r="AH11" s="20">
        <v>9</v>
      </c>
      <c r="AI11" s="20">
        <v>25301</v>
      </c>
      <c r="AJ11" s="20">
        <v>127530</v>
      </c>
      <c r="AK11" s="20">
        <v>4151</v>
      </c>
      <c r="AL11" s="20">
        <v>0</v>
      </c>
      <c r="AM11" s="20">
        <v>108708</v>
      </c>
      <c r="AN11" s="20">
        <v>14671</v>
      </c>
      <c r="AO11" s="20">
        <v>106251</v>
      </c>
      <c r="AP11" s="20">
        <v>0</v>
      </c>
      <c r="AQ11" s="20">
        <v>0</v>
      </c>
      <c r="AR11" s="20">
        <v>262328</v>
      </c>
      <c r="AS11" s="20">
        <v>0</v>
      </c>
      <c r="AT11" s="20">
        <v>720836</v>
      </c>
      <c r="AU11" s="20">
        <v>314573</v>
      </c>
      <c r="AV11" s="20">
        <v>62021</v>
      </c>
      <c r="AW11" s="20">
        <v>4250</v>
      </c>
      <c r="AX11" s="20">
        <v>0</v>
      </c>
      <c r="AY11" s="20">
        <v>0</v>
      </c>
      <c r="AZ11" s="20">
        <v>0</v>
      </c>
      <c r="BA11" s="20">
        <v>0</v>
      </c>
      <c r="BB11" s="20">
        <v>220272</v>
      </c>
      <c r="BC11" s="20">
        <v>119720</v>
      </c>
      <c r="BD11" s="21">
        <v>0</v>
      </c>
    </row>
    <row r="12" spans="1:56" s="4" customFormat="1" ht="22.5" customHeight="1">
      <c r="A12" s="47">
        <v>2</v>
      </c>
      <c r="B12" s="33"/>
      <c r="C12" s="48" t="s">
        <v>17</v>
      </c>
      <c r="D12" s="19"/>
      <c r="E12" s="74">
        <v>986952</v>
      </c>
      <c r="F12" s="20">
        <v>93475</v>
      </c>
      <c r="G12" s="20">
        <v>0</v>
      </c>
      <c r="H12" s="20">
        <v>80708</v>
      </c>
      <c r="I12" s="20">
        <v>4492</v>
      </c>
      <c r="J12" s="20">
        <v>12078</v>
      </c>
      <c r="K12" s="20">
        <v>3493</v>
      </c>
      <c r="L12" s="20">
        <v>3011</v>
      </c>
      <c r="M12" s="20">
        <v>482</v>
      </c>
      <c r="N12" s="20">
        <v>1500</v>
      </c>
      <c r="O12" s="20">
        <v>7085</v>
      </c>
      <c r="P12" s="20">
        <v>0</v>
      </c>
      <c r="Q12" s="20">
        <v>17722</v>
      </c>
      <c r="R12" s="20">
        <v>0</v>
      </c>
      <c r="S12" s="20">
        <v>589</v>
      </c>
      <c r="T12" s="20">
        <v>0</v>
      </c>
      <c r="U12" s="20">
        <v>0</v>
      </c>
      <c r="V12" s="20">
        <v>9361</v>
      </c>
      <c r="W12" s="20">
        <v>3783</v>
      </c>
      <c r="X12" s="20">
        <v>165</v>
      </c>
      <c r="Y12" s="20">
        <v>3824</v>
      </c>
      <c r="Z12" s="20">
        <v>3278</v>
      </c>
      <c r="AA12" s="20">
        <v>0</v>
      </c>
      <c r="AB12" s="20">
        <v>1490</v>
      </c>
      <c r="AC12" s="20">
        <v>361082</v>
      </c>
      <c r="AD12" s="20">
        <v>250024</v>
      </c>
      <c r="AE12" s="20">
        <v>0</v>
      </c>
      <c r="AF12" s="20">
        <v>4310</v>
      </c>
      <c r="AG12" s="20">
        <v>0</v>
      </c>
      <c r="AH12" s="20">
        <v>0</v>
      </c>
      <c r="AI12" s="20">
        <v>0</v>
      </c>
      <c r="AJ12" s="20">
        <v>51531</v>
      </c>
      <c r="AK12" s="20">
        <v>176</v>
      </c>
      <c r="AL12" s="20">
        <v>8694</v>
      </c>
      <c r="AM12" s="20">
        <v>7716</v>
      </c>
      <c r="AN12" s="20">
        <v>34945</v>
      </c>
      <c r="AO12" s="20">
        <v>55217</v>
      </c>
      <c r="AP12" s="20">
        <v>0</v>
      </c>
      <c r="AQ12" s="20">
        <v>0</v>
      </c>
      <c r="AR12" s="20">
        <v>2473</v>
      </c>
      <c r="AS12" s="20">
        <v>0</v>
      </c>
      <c r="AT12" s="20">
        <v>416136</v>
      </c>
      <c r="AU12" s="20">
        <v>239064</v>
      </c>
      <c r="AV12" s="20">
        <v>100032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5649</v>
      </c>
      <c r="BC12" s="20">
        <v>71391</v>
      </c>
      <c r="BD12" s="21">
        <v>0</v>
      </c>
    </row>
    <row r="13" spans="1:56" s="4" customFormat="1" ht="22.5" customHeight="1">
      <c r="A13" s="47">
        <v>3</v>
      </c>
      <c r="B13" s="33"/>
      <c r="C13" s="48" t="s">
        <v>18</v>
      </c>
      <c r="D13" s="19"/>
      <c r="E13" s="74">
        <v>3025359</v>
      </c>
      <c r="F13" s="20">
        <v>335334</v>
      </c>
      <c r="G13" s="20">
        <v>24702</v>
      </c>
      <c r="H13" s="20">
        <v>82435</v>
      </c>
      <c r="I13" s="20">
        <v>52943</v>
      </c>
      <c r="J13" s="20">
        <v>406886</v>
      </c>
      <c r="K13" s="20">
        <v>365037</v>
      </c>
      <c r="L13" s="20">
        <v>307039</v>
      </c>
      <c r="M13" s="20">
        <v>57998</v>
      </c>
      <c r="N13" s="20">
        <v>23653</v>
      </c>
      <c r="O13" s="20">
        <v>18196</v>
      </c>
      <c r="P13" s="20">
        <v>9518</v>
      </c>
      <c r="Q13" s="20">
        <v>159651</v>
      </c>
      <c r="R13" s="20">
        <v>23093</v>
      </c>
      <c r="S13" s="20">
        <v>23574</v>
      </c>
      <c r="T13" s="20">
        <v>4326</v>
      </c>
      <c r="U13" s="20">
        <v>0</v>
      </c>
      <c r="V13" s="20">
        <v>21861</v>
      </c>
      <c r="W13" s="20">
        <v>38707</v>
      </c>
      <c r="X13" s="20">
        <v>10345</v>
      </c>
      <c r="Y13" s="20">
        <v>37745</v>
      </c>
      <c r="Z13" s="20">
        <v>383466</v>
      </c>
      <c r="AA13" s="20">
        <v>0</v>
      </c>
      <c r="AB13" s="20">
        <v>18388</v>
      </c>
      <c r="AC13" s="20">
        <v>841458</v>
      </c>
      <c r="AD13" s="20">
        <v>518347</v>
      </c>
      <c r="AE13" s="20">
        <v>7398</v>
      </c>
      <c r="AF13" s="20">
        <v>49709</v>
      </c>
      <c r="AG13" s="20">
        <v>0</v>
      </c>
      <c r="AH13" s="20">
        <v>0</v>
      </c>
      <c r="AI13" s="20">
        <v>6241</v>
      </c>
      <c r="AJ13" s="20">
        <v>184318</v>
      </c>
      <c r="AK13" s="20">
        <v>161</v>
      </c>
      <c r="AL13" s="20">
        <v>8375</v>
      </c>
      <c r="AM13" s="20">
        <v>148020</v>
      </c>
      <c r="AN13" s="20">
        <v>27762</v>
      </c>
      <c r="AO13" s="20">
        <v>72055</v>
      </c>
      <c r="AP13" s="20">
        <v>0</v>
      </c>
      <c r="AQ13" s="20">
        <v>3390</v>
      </c>
      <c r="AR13" s="20">
        <v>60351</v>
      </c>
      <c r="AS13" s="20">
        <v>4420</v>
      </c>
      <c r="AT13" s="20">
        <v>746260</v>
      </c>
      <c r="AU13" s="20">
        <v>283985</v>
      </c>
      <c r="AV13" s="20">
        <v>192506</v>
      </c>
      <c r="AW13" s="20">
        <v>0</v>
      </c>
      <c r="AX13" s="20">
        <v>67255</v>
      </c>
      <c r="AY13" s="20">
        <v>0</v>
      </c>
      <c r="AZ13" s="20">
        <v>0</v>
      </c>
      <c r="BA13" s="20">
        <v>0</v>
      </c>
      <c r="BB13" s="20">
        <v>108546</v>
      </c>
      <c r="BC13" s="20">
        <v>93968</v>
      </c>
      <c r="BD13" s="21">
        <v>0</v>
      </c>
    </row>
    <row r="14" spans="1:56" s="4" customFormat="1" ht="22.5" customHeight="1">
      <c r="A14" s="47">
        <v>4</v>
      </c>
      <c r="B14" s="33"/>
      <c r="C14" s="48" t="s">
        <v>19</v>
      </c>
      <c r="D14" s="19"/>
      <c r="E14" s="74">
        <v>849143</v>
      </c>
      <c r="F14" s="20">
        <v>122921</v>
      </c>
      <c r="G14" s="20">
        <v>55650</v>
      </c>
      <c r="H14" s="20">
        <v>10117</v>
      </c>
      <c r="I14" s="20">
        <v>9091</v>
      </c>
      <c r="J14" s="20">
        <v>28723</v>
      </c>
      <c r="K14" s="20">
        <v>16259</v>
      </c>
      <c r="L14" s="20">
        <v>12668</v>
      </c>
      <c r="M14" s="20">
        <v>3591</v>
      </c>
      <c r="N14" s="20">
        <v>500</v>
      </c>
      <c r="O14" s="20">
        <v>11964</v>
      </c>
      <c r="P14" s="20">
        <v>0</v>
      </c>
      <c r="Q14" s="20">
        <v>115060</v>
      </c>
      <c r="R14" s="20">
        <v>5400</v>
      </c>
      <c r="S14" s="20">
        <v>18071</v>
      </c>
      <c r="T14" s="20">
        <v>33214</v>
      </c>
      <c r="U14" s="20">
        <v>0</v>
      </c>
      <c r="V14" s="20">
        <v>16128</v>
      </c>
      <c r="W14" s="20">
        <v>1547</v>
      </c>
      <c r="X14" s="20">
        <v>0</v>
      </c>
      <c r="Y14" s="20">
        <v>40700</v>
      </c>
      <c r="Z14" s="20">
        <v>19311</v>
      </c>
      <c r="AA14" s="20">
        <v>17161</v>
      </c>
      <c r="AB14" s="20">
        <v>2150</v>
      </c>
      <c r="AC14" s="20">
        <v>240770</v>
      </c>
      <c r="AD14" s="20">
        <v>91745</v>
      </c>
      <c r="AE14" s="20">
        <v>0</v>
      </c>
      <c r="AF14" s="20">
        <v>3942</v>
      </c>
      <c r="AG14" s="20">
        <v>0</v>
      </c>
      <c r="AH14" s="20">
        <v>0</v>
      </c>
      <c r="AI14" s="20">
        <v>1188</v>
      </c>
      <c r="AJ14" s="20">
        <v>70613</v>
      </c>
      <c r="AK14" s="20">
        <v>0</v>
      </c>
      <c r="AL14" s="20">
        <v>421</v>
      </c>
      <c r="AM14" s="20">
        <v>0</v>
      </c>
      <c r="AN14" s="20">
        <v>70192</v>
      </c>
      <c r="AO14" s="20">
        <v>72893</v>
      </c>
      <c r="AP14" s="20">
        <v>0</v>
      </c>
      <c r="AQ14" s="20">
        <v>389</v>
      </c>
      <c r="AR14" s="20">
        <v>15907</v>
      </c>
      <c r="AS14" s="20">
        <v>10649</v>
      </c>
      <c r="AT14" s="20">
        <v>296334</v>
      </c>
      <c r="AU14" s="20">
        <v>73910</v>
      </c>
      <c r="AV14" s="20">
        <v>843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145525</v>
      </c>
      <c r="BC14" s="20">
        <v>76056</v>
      </c>
      <c r="BD14" s="21">
        <v>0</v>
      </c>
    </row>
    <row r="15" spans="1:58" s="4" customFormat="1" ht="22.5" customHeight="1">
      <c r="A15" s="47">
        <v>5</v>
      </c>
      <c r="B15" s="33"/>
      <c r="C15" s="48" t="s">
        <v>20</v>
      </c>
      <c r="D15" s="19"/>
      <c r="E15" s="74">
        <v>1314914</v>
      </c>
      <c r="F15" s="20">
        <v>64080</v>
      </c>
      <c r="G15" s="20">
        <v>51482</v>
      </c>
      <c r="H15" s="20">
        <v>55682</v>
      </c>
      <c r="I15" s="20">
        <v>8532</v>
      </c>
      <c r="J15" s="20">
        <v>93524</v>
      </c>
      <c r="K15" s="20">
        <v>77609</v>
      </c>
      <c r="L15" s="20">
        <v>63757</v>
      </c>
      <c r="M15" s="20">
        <v>13852</v>
      </c>
      <c r="N15" s="20">
        <v>14835</v>
      </c>
      <c r="O15" s="20">
        <v>1080</v>
      </c>
      <c r="P15" s="20">
        <v>0</v>
      </c>
      <c r="Q15" s="20">
        <v>186572</v>
      </c>
      <c r="R15" s="20">
        <v>497</v>
      </c>
      <c r="S15" s="20">
        <v>9839</v>
      </c>
      <c r="T15" s="20">
        <v>1251</v>
      </c>
      <c r="U15" s="20">
        <v>0</v>
      </c>
      <c r="V15" s="20">
        <v>18178</v>
      </c>
      <c r="W15" s="20">
        <v>110926</v>
      </c>
      <c r="X15" s="20">
        <v>0</v>
      </c>
      <c r="Y15" s="20">
        <v>45881</v>
      </c>
      <c r="Z15" s="20">
        <v>43840</v>
      </c>
      <c r="AA15" s="20">
        <v>0</v>
      </c>
      <c r="AB15" s="20">
        <v>25713</v>
      </c>
      <c r="AC15" s="20">
        <v>419494</v>
      </c>
      <c r="AD15" s="20">
        <v>182818</v>
      </c>
      <c r="AE15" s="20">
        <v>0</v>
      </c>
      <c r="AF15" s="20">
        <v>62107</v>
      </c>
      <c r="AG15" s="20">
        <v>0</v>
      </c>
      <c r="AH15" s="20">
        <v>0</v>
      </c>
      <c r="AI15" s="20">
        <v>0</v>
      </c>
      <c r="AJ15" s="20">
        <v>96576</v>
      </c>
      <c r="AK15" s="20">
        <v>17989</v>
      </c>
      <c r="AL15" s="20">
        <v>40230</v>
      </c>
      <c r="AM15" s="20">
        <v>0</v>
      </c>
      <c r="AN15" s="20">
        <v>38357</v>
      </c>
      <c r="AO15" s="20">
        <v>77993</v>
      </c>
      <c r="AP15" s="20">
        <v>0</v>
      </c>
      <c r="AQ15" s="20">
        <v>0</v>
      </c>
      <c r="AR15" s="20">
        <v>22281</v>
      </c>
      <c r="AS15" s="20">
        <v>0</v>
      </c>
      <c r="AT15" s="20">
        <v>429441</v>
      </c>
      <c r="AU15" s="20">
        <v>161670</v>
      </c>
      <c r="AV15" s="20">
        <v>80548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135689</v>
      </c>
      <c r="BC15" s="20">
        <v>51534</v>
      </c>
      <c r="BD15" s="21">
        <v>0</v>
      </c>
      <c r="BF15" s="5"/>
    </row>
    <row r="16" spans="1:56" s="4" customFormat="1" ht="22.5" customHeight="1">
      <c r="A16" s="47">
        <v>6</v>
      </c>
      <c r="B16" s="33"/>
      <c r="C16" s="48" t="s">
        <v>21</v>
      </c>
      <c r="D16" s="19"/>
      <c r="E16" s="74">
        <v>1321559</v>
      </c>
      <c r="F16" s="20">
        <v>245030</v>
      </c>
      <c r="G16" s="20">
        <v>71064</v>
      </c>
      <c r="H16" s="20">
        <v>44565</v>
      </c>
      <c r="I16" s="20">
        <v>13186</v>
      </c>
      <c r="J16" s="20">
        <v>21533</v>
      </c>
      <c r="K16" s="20">
        <v>13650</v>
      </c>
      <c r="L16" s="20">
        <v>11124</v>
      </c>
      <c r="M16" s="20">
        <v>2526</v>
      </c>
      <c r="N16" s="20">
        <v>4810</v>
      </c>
      <c r="O16" s="20">
        <v>3073</v>
      </c>
      <c r="P16" s="20">
        <v>29068</v>
      </c>
      <c r="Q16" s="20">
        <v>76157</v>
      </c>
      <c r="R16" s="20">
        <v>0</v>
      </c>
      <c r="S16" s="20">
        <v>2916</v>
      </c>
      <c r="T16" s="20">
        <v>0</v>
      </c>
      <c r="U16" s="20">
        <v>0</v>
      </c>
      <c r="V16" s="20">
        <v>0</v>
      </c>
      <c r="W16" s="20">
        <v>67782</v>
      </c>
      <c r="X16" s="20">
        <v>0</v>
      </c>
      <c r="Y16" s="20">
        <v>5459</v>
      </c>
      <c r="Z16" s="20">
        <v>3349</v>
      </c>
      <c r="AA16" s="20">
        <v>0</v>
      </c>
      <c r="AB16" s="20">
        <v>3349</v>
      </c>
      <c r="AC16" s="20">
        <v>545719</v>
      </c>
      <c r="AD16" s="20">
        <v>200913</v>
      </c>
      <c r="AE16" s="20">
        <v>7581</v>
      </c>
      <c r="AF16" s="20">
        <v>45629</v>
      </c>
      <c r="AG16" s="20">
        <v>0</v>
      </c>
      <c r="AH16" s="20">
        <v>0</v>
      </c>
      <c r="AI16" s="20">
        <v>0</v>
      </c>
      <c r="AJ16" s="20">
        <v>252362</v>
      </c>
      <c r="AK16" s="20">
        <v>19525</v>
      </c>
      <c r="AL16" s="20">
        <v>0</v>
      </c>
      <c r="AM16" s="20">
        <v>212850</v>
      </c>
      <c r="AN16" s="20">
        <v>19987</v>
      </c>
      <c r="AO16" s="20">
        <v>38370</v>
      </c>
      <c r="AP16" s="20">
        <v>0</v>
      </c>
      <c r="AQ16" s="20">
        <v>864</v>
      </c>
      <c r="AR16" s="20">
        <v>172436</v>
      </c>
      <c r="AS16" s="20">
        <v>158916</v>
      </c>
      <c r="AT16" s="20">
        <v>159143</v>
      </c>
      <c r="AU16" s="20">
        <v>41794</v>
      </c>
      <c r="AV16" s="20">
        <v>26182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58354</v>
      </c>
      <c r="BC16" s="20">
        <v>32813</v>
      </c>
      <c r="BD16" s="21">
        <v>24559</v>
      </c>
    </row>
    <row r="17" spans="1:56" s="4" customFormat="1" ht="22.5" customHeight="1">
      <c r="A17" s="47">
        <v>7</v>
      </c>
      <c r="B17" s="33"/>
      <c r="C17" s="48" t="s">
        <v>22</v>
      </c>
      <c r="D17" s="19"/>
      <c r="E17" s="74">
        <v>2516984</v>
      </c>
      <c r="F17" s="20">
        <v>120248</v>
      </c>
      <c r="G17" s="20">
        <v>13199</v>
      </c>
      <c r="H17" s="20">
        <v>18874</v>
      </c>
      <c r="I17" s="20">
        <v>0</v>
      </c>
      <c r="J17" s="20">
        <v>227416</v>
      </c>
      <c r="K17" s="20">
        <v>206017</v>
      </c>
      <c r="L17" s="20">
        <v>194008</v>
      </c>
      <c r="M17" s="20">
        <v>12009</v>
      </c>
      <c r="N17" s="20">
        <v>16863</v>
      </c>
      <c r="O17" s="20">
        <v>4536</v>
      </c>
      <c r="P17" s="20">
        <v>0</v>
      </c>
      <c r="Q17" s="20">
        <v>204129</v>
      </c>
      <c r="R17" s="20">
        <v>17398</v>
      </c>
      <c r="S17" s="20">
        <v>8072</v>
      </c>
      <c r="T17" s="20">
        <v>891</v>
      </c>
      <c r="U17" s="20">
        <v>0</v>
      </c>
      <c r="V17" s="20">
        <v>30373</v>
      </c>
      <c r="W17" s="20">
        <v>55280</v>
      </c>
      <c r="X17" s="20">
        <v>303</v>
      </c>
      <c r="Y17" s="20">
        <v>91812</v>
      </c>
      <c r="Z17" s="20">
        <v>10920</v>
      </c>
      <c r="AA17" s="20">
        <v>0</v>
      </c>
      <c r="AB17" s="20">
        <v>9206</v>
      </c>
      <c r="AC17" s="20">
        <v>1351537</v>
      </c>
      <c r="AD17" s="20">
        <v>477260</v>
      </c>
      <c r="AE17" s="20">
        <v>0</v>
      </c>
      <c r="AF17" s="20">
        <v>20831</v>
      </c>
      <c r="AG17" s="20">
        <v>4733</v>
      </c>
      <c r="AH17" s="20">
        <v>0</v>
      </c>
      <c r="AI17" s="20">
        <v>0</v>
      </c>
      <c r="AJ17" s="20">
        <v>797221</v>
      </c>
      <c r="AK17" s="20">
        <v>749</v>
      </c>
      <c r="AL17" s="20">
        <v>240915</v>
      </c>
      <c r="AM17" s="20">
        <v>519986</v>
      </c>
      <c r="AN17" s="20">
        <v>35571</v>
      </c>
      <c r="AO17" s="20">
        <v>51492</v>
      </c>
      <c r="AP17" s="20">
        <v>0</v>
      </c>
      <c r="AQ17" s="20">
        <v>0</v>
      </c>
      <c r="AR17" s="20">
        <v>87944</v>
      </c>
      <c r="AS17" s="20">
        <v>2493</v>
      </c>
      <c r="AT17" s="20">
        <v>468106</v>
      </c>
      <c r="AU17" s="20">
        <v>136440</v>
      </c>
      <c r="AV17" s="20">
        <v>181729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76110</v>
      </c>
      <c r="BC17" s="20">
        <v>73827</v>
      </c>
      <c r="BD17" s="21">
        <v>27810</v>
      </c>
    </row>
    <row r="18" spans="1:56" s="4" customFormat="1" ht="22.5" customHeight="1">
      <c r="A18" s="47">
        <v>8</v>
      </c>
      <c r="B18" s="33"/>
      <c r="C18" s="48" t="s">
        <v>23</v>
      </c>
      <c r="D18" s="19"/>
      <c r="E18" s="74">
        <v>476150</v>
      </c>
      <c r="F18" s="20">
        <v>10641</v>
      </c>
      <c r="G18" s="20">
        <v>8761</v>
      </c>
      <c r="H18" s="20">
        <v>12123</v>
      </c>
      <c r="I18" s="20">
        <v>40</v>
      </c>
      <c r="J18" s="20">
        <v>2392</v>
      </c>
      <c r="K18" s="20">
        <v>73</v>
      </c>
      <c r="L18" s="20">
        <v>0</v>
      </c>
      <c r="M18" s="20">
        <v>73</v>
      </c>
      <c r="N18" s="20">
        <v>2319</v>
      </c>
      <c r="O18" s="20">
        <v>0</v>
      </c>
      <c r="P18" s="20">
        <v>0</v>
      </c>
      <c r="Q18" s="20">
        <v>136143</v>
      </c>
      <c r="R18" s="20">
        <v>43657</v>
      </c>
      <c r="S18" s="20">
        <v>0</v>
      </c>
      <c r="T18" s="20">
        <v>96</v>
      </c>
      <c r="U18" s="20">
        <v>0</v>
      </c>
      <c r="V18" s="20">
        <v>18511</v>
      </c>
      <c r="W18" s="20">
        <v>32423</v>
      </c>
      <c r="X18" s="20">
        <v>6407</v>
      </c>
      <c r="Y18" s="20">
        <v>35049</v>
      </c>
      <c r="Z18" s="20">
        <v>36477</v>
      </c>
      <c r="AA18" s="20">
        <v>0</v>
      </c>
      <c r="AB18" s="20">
        <v>1232</v>
      </c>
      <c r="AC18" s="20">
        <v>214480</v>
      </c>
      <c r="AD18" s="20">
        <v>127683</v>
      </c>
      <c r="AE18" s="20">
        <v>0</v>
      </c>
      <c r="AF18" s="20">
        <v>16674</v>
      </c>
      <c r="AG18" s="20">
        <v>0</v>
      </c>
      <c r="AH18" s="20">
        <v>0</v>
      </c>
      <c r="AI18" s="20">
        <v>0</v>
      </c>
      <c r="AJ18" s="20">
        <v>20959</v>
      </c>
      <c r="AK18" s="20">
        <v>0</v>
      </c>
      <c r="AL18" s="20">
        <v>0</v>
      </c>
      <c r="AM18" s="20">
        <v>0</v>
      </c>
      <c r="AN18" s="20">
        <v>19903</v>
      </c>
      <c r="AO18" s="20">
        <v>49164</v>
      </c>
      <c r="AP18" s="20">
        <v>0</v>
      </c>
      <c r="AQ18" s="20">
        <v>0</v>
      </c>
      <c r="AR18" s="20">
        <v>4279</v>
      </c>
      <c r="AS18" s="20">
        <v>0</v>
      </c>
      <c r="AT18" s="20">
        <v>59615</v>
      </c>
      <c r="AU18" s="20">
        <v>17389</v>
      </c>
      <c r="AV18" s="20">
        <v>7998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11718</v>
      </c>
      <c r="BC18" s="20">
        <v>22510</v>
      </c>
      <c r="BD18" s="21">
        <v>0</v>
      </c>
    </row>
    <row r="19" spans="1:56" s="4" customFormat="1" ht="22.5" customHeight="1">
      <c r="A19" s="47">
        <v>9</v>
      </c>
      <c r="B19" s="33"/>
      <c r="C19" s="48" t="s">
        <v>24</v>
      </c>
      <c r="D19" s="19"/>
      <c r="E19" s="74">
        <v>635348</v>
      </c>
      <c r="F19" s="20">
        <v>100148</v>
      </c>
      <c r="G19" s="20">
        <v>9745</v>
      </c>
      <c r="H19" s="20">
        <v>37191</v>
      </c>
      <c r="I19" s="20">
        <v>2023</v>
      </c>
      <c r="J19" s="20">
        <v>21975</v>
      </c>
      <c r="K19" s="20">
        <v>16816</v>
      </c>
      <c r="L19" s="20">
        <v>1274</v>
      </c>
      <c r="M19" s="20">
        <v>15542</v>
      </c>
      <c r="N19" s="20">
        <v>5046</v>
      </c>
      <c r="O19" s="20">
        <v>113</v>
      </c>
      <c r="P19" s="20">
        <v>0</v>
      </c>
      <c r="Q19" s="20">
        <v>54231</v>
      </c>
      <c r="R19" s="20">
        <v>344</v>
      </c>
      <c r="S19" s="20">
        <v>268</v>
      </c>
      <c r="T19" s="20">
        <v>481</v>
      </c>
      <c r="U19" s="20">
        <v>0</v>
      </c>
      <c r="V19" s="20">
        <v>727</v>
      </c>
      <c r="W19" s="20">
        <v>15608</v>
      </c>
      <c r="X19" s="20">
        <v>0</v>
      </c>
      <c r="Y19" s="20">
        <v>36803</v>
      </c>
      <c r="Z19" s="20">
        <v>18905</v>
      </c>
      <c r="AA19" s="20">
        <v>0</v>
      </c>
      <c r="AB19" s="20">
        <v>15323</v>
      </c>
      <c r="AC19" s="20">
        <v>191832</v>
      </c>
      <c r="AD19" s="20">
        <v>84911</v>
      </c>
      <c r="AE19" s="20">
        <v>13079</v>
      </c>
      <c r="AF19" s="20">
        <v>3982</v>
      </c>
      <c r="AG19" s="20">
        <v>0</v>
      </c>
      <c r="AH19" s="20">
        <v>0</v>
      </c>
      <c r="AI19" s="20">
        <v>0</v>
      </c>
      <c r="AJ19" s="20">
        <v>3734</v>
      </c>
      <c r="AK19" s="20">
        <v>0</v>
      </c>
      <c r="AL19" s="20">
        <v>0</v>
      </c>
      <c r="AM19" s="20">
        <v>0</v>
      </c>
      <c r="AN19" s="20">
        <v>3734</v>
      </c>
      <c r="AO19" s="20">
        <v>86126</v>
      </c>
      <c r="AP19" s="20">
        <v>0</v>
      </c>
      <c r="AQ19" s="20">
        <v>0</v>
      </c>
      <c r="AR19" s="20">
        <v>32868</v>
      </c>
      <c r="AS19" s="20">
        <v>21837</v>
      </c>
      <c r="AT19" s="20">
        <v>123951</v>
      </c>
      <c r="AU19" s="20">
        <v>69839</v>
      </c>
      <c r="AV19" s="20">
        <v>36160</v>
      </c>
      <c r="AW19" s="20">
        <v>0</v>
      </c>
      <c r="AX19" s="20">
        <v>679</v>
      </c>
      <c r="AY19" s="20">
        <v>0</v>
      </c>
      <c r="AZ19" s="20">
        <v>0</v>
      </c>
      <c r="BA19" s="20">
        <v>0</v>
      </c>
      <c r="BB19" s="20">
        <v>13985</v>
      </c>
      <c r="BC19" s="20">
        <v>3288</v>
      </c>
      <c r="BD19" s="21">
        <v>54247</v>
      </c>
    </row>
    <row r="20" spans="1:56" s="4" customFormat="1" ht="22.5" customHeight="1">
      <c r="A20" s="47">
        <v>10</v>
      </c>
      <c r="B20" s="33"/>
      <c r="C20" s="48" t="s">
        <v>25</v>
      </c>
      <c r="D20" s="19"/>
      <c r="E20" s="74">
        <v>416129</v>
      </c>
      <c r="F20" s="20">
        <v>14189</v>
      </c>
      <c r="G20" s="20">
        <v>0</v>
      </c>
      <c r="H20" s="20">
        <v>10268</v>
      </c>
      <c r="I20" s="20">
        <v>481</v>
      </c>
      <c r="J20" s="20">
        <v>765</v>
      </c>
      <c r="K20" s="20">
        <v>0</v>
      </c>
      <c r="L20" s="20">
        <v>0</v>
      </c>
      <c r="M20" s="20">
        <v>0</v>
      </c>
      <c r="N20" s="20">
        <v>389</v>
      </c>
      <c r="O20" s="20">
        <v>376</v>
      </c>
      <c r="P20" s="20">
        <v>0</v>
      </c>
      <c r="Q20" s="20">
        <v>64383</v>
      </c>
      <c r="R20" s="20">
        <v>0</v>
      </c>
      <c r="S20" s="20">
        <v>0</v>
      </c>
      <c r="T20" s="20">
        <v>141</v>
      </c>
      <c r="U20" s="20">
        <v>0</v>
      </c>
      <c r="V20" s="20">
        <v>684</v>
      </c>
      <c r="W20" s="20">
        <v>30897</v>
      </c>
      <c r="X20" s="20">
        <v>28221</v>
      </c>
      <c r="Y20" s="20">
        <v>4440</v>
      </c>
      <c r="Z20" s="20">
        <v>4926</v>
      </c>
      <c r="AA20" s="20">
        <v>0</v>
      </c>
      <c r="AB20" s="20">
        <v>4926</v>
      </c>
      <c r="AC20" s="20">
        <v>165843</v>
      </c>
      <c r="AD20" s="20">
        <v>120663</v>
      </c>
      <c r="AE20" s="20">
        <v>1361</v>
      </c>
      <c r="AF20" s="20">
        <v>0</v>
      </c>
      <c r="AG20" s="20">
        <v>0</v>
      </c>
      <c r="AH20" s="20">
        <v>0</v>
      </c>
      <c r="AI20" s="20">
        <v>0</v>
      </c>
      <c r="AJ20" s="20">
        <v>27396</v>
      </c>
      <c r="AK20" s="20">
        <v>4988</v>
      </c>
      <c r="AL20" s="20">
        <v>22408</v>
      </c>
      <c r="AM20" s="20">
        <v>0</v>
      </c>
      <c r="AN20" s="20">
        <v>0</v>
      </c>
      <c r="AO20" s="20">
        <v>16423</v>
      </c>
      <c r="AP20" s="20">
        <v>0</v>
      </c>
      <c r="AQ20" s="20">
        <v>0</v>
      </c>
      <c r="AR20" s="20">
        <v>14628</v>
      </c>
      <c r="AS20" s="20">
        <v>0</v>
      </c>
      <c r="AT20" s="20">
        <v>116287</v>
      </c>
      <c r="AU20" s="20">
        <v>41007</v>
      </c>
      <c r="AV20" s="20">
        <v>13598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3920</v>
      </c>
      <c r="BC20" s="20">
        <v>57762</v>
      </c>
      <c r="BD20" s="21">
        <v>24840</v>
      </c>
    </row>
    <row r="21" spans="1:56" s="4" customFormat="1" ht="22.5" customHeight="1">
      <c r="A21" s="47">
        <v>11</v>
      </c>
      <c r="B21" s="33"/>
      <c r="C21" s="48" t="s">
        <v>26</v>
      </c>
      <c r="D21" s="19"/>
      <c r="E21" s="74">
        <v>365478</v>
      </c>
      <c r="F21" s="20">
        <v>11559</v>
      </c>
      <c r="G21" s="20">
        <v>0</v>
      </c>
      <c r="H21" s="20">
        <v>8259</v>
      </c>
      <c r="I21" s="20">
        <v>1640</v>
      </c>
      <c r="J21" s="20">
        <v>95878</v>
      </c>
      <c r="K21" s="20">
        <v>93755</v>
      </c>
      <c r="L21" s="20">
        <v>85239</v>
      </c>
      <c r="M21" s="20">
        <v>7220</v>
      </c>
      <c r="N21" s="20">
        <v>2123</v>
      </c>
      <c r="O21" s="20">
        <v>0</v>
      </c>
      <c r="P21" s="20">
        <v>0</v>
      </c>
      <c r="Q21" s="20">
        <v>37549</v>
      </c>
      <c r="R21" s="20">
        <v>14430</v>
      </c>
      <c r="S21" s="20">
        <v>4578</v>
      </c>
      <c r="T21" s="20">
        <v>2779</v>
      </c>
      <c r="U21" s="20">
        <v>0</v>
      </c>
      <c r="V21" s="20">
        <v>0</v>
      </c>
      <c r="W21" s="20">
        <v>9634</v>
      </c>
      <c r="X21" s="20">
        <v>0</v>
      </c>
      <c r="Y21" s="20">
        <v>6128</v>
      </c>
      <c r="Z21" s="20">
        <v>1442</v>
      </c>
      <c r="AA21" s="20">
        <v>0</v>
      </c>
      <c r="AB21" s="20">
        <v>1128</v>
      </c>
      <c r="AC21" s="20">
        <v>155616</v>
      </c>
      <c r="AD21" s="20">
        <v>131855</v>
      </c>
      <c r="AE21" s="20">
        <v>864</v>
      </c>
      <c r="AF21" s="20">
        <v>10340</v>
      </c>
      <c r="AG21" s="20">
        <v>0</v>
      </c>
      <c r="AH21" s="20">
        <v>0</v>
      </c>
      <c r="AI21" s="20">
        <v>0</v>
      </c>
      <c r="AJ21" s="20">
        <v>12557</v>
      </c>
      <c r="AK21" s="20">
        <v>8857</v>
      </c>
      <c r="AL21" s="20">
        <v>2405</v>
      </c>
      <c r="AM21" s="20">
        <v>0</v>
      </c>
      <c r="AN21" s="20">
        <v>1295</v>
      </c>
      <c r="AO21" s="20">
        <v>0</v>
      </c>
      <c r="AP21" s="20">
        <v>0</v>
      </c>
      <c r="AQ21" s="20">
        <v>0</v>
      </c>
      <c r="AR21" s="20">
        <v>3923</v>
      </c>
      <c r="AS21" s="20">
        <v>0</v>
      </c>
      <c r="AT21" s="20">
        <v>51252</v>
      </c>
      <c r="AU21" s="20">
        <v>15916</v>
      </c>
      <c r="AV21" s="20">
        <v>1363</v>
      </c>
      <c r="AW21" s="20">
        <v>0</v>
      </c>
      <c r="AX21" s="20">
        <v>0</v>
      </c>
      <c r="AY21" s="20">
        <v>377</v>
      </c>
      <c r="AZ21" s="20">
        <v>0</v>
      </c>
      <c r="BA21" s="20">
        <v>0</v>
      </c>
      <c r="BB21" s="20">
        <v>20490</v>
      </c>
      <c r="BC21" s="20">
        <v>13106</v>
      </c>
      <c r="BD21" s="21">
        <v>0</v>
      </c>
    </row>
    <row r="22" spans="1:56" s="4" customFormat="1" ht="22.5" customHeight="1">
      <c r="A22" s="47">
        <v>12</v>
      </c>
      <c r="B22" s="33"/>
      <c r="C22" s="48" t="s">
        <v>27</v>
      </c>
      <c r="D22" s="19"/>
      <c r="E22" s="74">
        <v>2712059</v>
      </c>
      <c r="F22" s="20">
        <v>123304</v>
      </c>
      <c r="G22" s="20">
        <v>37055</v>
      </c>
      <c r="H22" s="20">
        <v>136070</v>
      </c>
      <c r="I22" s="20">
        <v>0</v>
      </c>
      <c r="J22" s="20">
        <v>84854</v>
      </c>
      <c r="K22" s="20">
        <v>56984</v>
      </c>
      <c r="L22" s="20">
        <v>11100</v>
      </c>
      <c r="M22" s="20">
        <v>0</v>
      </c>
      <c r="N22" s="20">
        <v>15417</v>
      </c>
      <c r="O22" s="20">
        <v>12453</v>
      </c>
      <c r="P22" s="20">
        <v>28089</v>
      </c>
      <c r="Q22" s="20">
        <v>157112</v>
      </c>
      <c r="R22" s="20">
        <v>17023</v>
      </c>
      <c r="S22" s="20">
        <v>14645</v>
      </c>
      <c r="T22" s="20">
        <v>1135</v>
      </c>
      <c r="U22" s="20">
        <v>0</v>
      </c>
      <c r="V22" s="20">
        <v>11253</v>
      </c>
      <c r="W22" s="20">
        <v>34913</v>
      </c>
      <c r="X22" s="20">
        <v>19001</v>
      </c>
      <c r="Y22" s="20">
        <v>59142</v>
      </c>
      <c r="Z22" s="20">
        <v>3575</v>
      </c>
      <c r="AA22" s="20">
        <v>0</v>
      </c>
      <c r="AB22" s="20">
        <v>1048</v>
      </c>
      <c r="AC22" s="20">
        <v>1236019</v>
      </c>
      <c r="AD22" s="20">
        <v>349452</v>
      </c>
      <c r="AE22" s="20">
        <v>4741</v>
      </c>
      <c r="AF22" s="20">
        <v>117623</v>
      </c>
      <c r="AG22" s="20">
        <v>0</v>
      </c>
      <c r="AH22" s="20">
        <v>0</v>
      </c>
      <c r="AI22" s="20">
        <v>31928</v>
      </c>
      <c r="AJ22" s="20">
        <v>460080</v>
      </c>
      <c r="AK22" s="20">
        <v>7461</v>
      </c>
      <c r="AL22" s="20">
        <v>32262</v>
      </c>
      <c r="AM22" s="20">
        <v>185253</v>
      </c>
      <c r="AN22" s="20">
        <v>44362</v>
      </c>
      <c r="AO22" s="20">
        <v>272189</v>
      </c>
      <c r="AP22" s="20">
        <v>0</v>
      </c>
      <c r="AQ22" s="20">
        <v>6</v>
      </c>
      <c r="AR22" s="20">
        <v>294622</v>
      </c>
      <c r="AS22" s="20">
        <v>1328</v>
      </c>
      <c r="AT22" s="20">
        <v>648414</v>
      </c>
      <c r="AU22" s="20">
        <v>281976</v>
      </c>
      <c r="AV22" s="20">
        <v>64553</v>
      </c>
      <c r="AW22" s="20">
        <v>0</v>
      </c>
      <c r="AX22" s="20">
        <v>4781</v>
      </c>
      <c r="AY22" s="20">
        <v>0</v>
      </c>
      <c r="AZ22" s="20">
        <v>0</v>
      </c>
      <c r="BA22" s="20">
        <v>0</v>
      </c>
      <c r="BB22" s="20">
        <v>258013</v>
      </c>
      <c r="BC22" s="20">
        <v>39091</v>
      </c>
      <c r="BD22" s="21">
        <v>0</v>
      </c>
    </row>
    <row r="23" spans="1:56" s="4" customFormat="1" ht="22.5" customHeight="1">
      <c r="A23" s="47">
        <v>13</v>
      </c>
      <c r="B23" s="33"/>
      <c r="C23" s="48" t="s">
        <v>28</v>
      </c>
      <c r="D23" s="19"/>
      <c r="E23" s="74">
        <v>605557</v>
      </c>
      <c r="F23" s="20">
        <v>71382</v>
      </c>
      <c r="G23" s="20">
        <v>53269</v>
      </c>
      <c r="H23" s="20">
        <v>31927</v>
      </c>
      <c r="I23" s="20">
        <v>677</v>
      </c>
      <c r="J23" s="20">
        <v>45911</v>
      </c>
      <c r="K23" s="20">
        <v>23673</v>
      </c>
      <c r="L23" s="20">
        <v>17747</v>
      </c>
      <c r="M23" s="20">
        <v>5926</v>
      </c>
      <c r="N23" s="20">
        <v>0</v>
      </c>
      <c r="O23" s="20">
        <v>22238</v>
      </c>
      <c r="P23" s="20">
        <v>3696</v>
      </c>
      <c r="Q23" s="20">
        <v>58297</v>
      </c>
      <c r="R23" s="20">
        <v>0</v>
      </c>
      <c r="S23" s="20">
        <v>0</v>
      </c>
      <c r="T23" s="20">
        <v>0</v>
      </c>
      <c r="U23" s="20">
        <v>0</v>
      </c>
      <c r="V23" s="20">
        <v>2409</v>
      </c>
      <c r="W23" s="20">
        <v>55888</v>
      </c>
      <c r="X23" s="20">
        <v>0</v>
      </c>
      <c r="Y23" s="20">
        <v>0</v>
      </c>
      <c r="Z23" s="20">
        <v>14316</v>
      </c>
      <c r="AA23" s="20">
        <v>0</v>
      </c>
      <c r="AB23" s="20">
        <v>0</v>
      </c>
      <c r="AC23" s="20">
        <v>261026</v>
      </c>
      <c r="AD23" s="20">
        <v>121651</v>
      </c>
      <c r="AE23" s="20">
        <v>0</v>
      </c>
      <c r="AF23" s="20">
        <v>3203</v>
      </c>
      <c r="AG23" s="20">
        <v>0</v>
      </c>
      <c r="AH23" s="20">
        <v>0</v>
      </c>
      <c r="AI23" s="20">
        <v>0</v>
      </c>
      <c r="AJ23" s="20">
        <v>120417</v>
      </c>
      <c r="AK23" s="20">
        <v>0</v>
      </c>
      <c r="AL23" s="20">
        <v>0</v>
      </c>
      <c r="AM23" s="20">
        <v>0</v>
      </c>
      <c r="AN23" s="20">
        <v>120417</v>
      </c>
      <c r="AO23" s="20">
        <v>14765</v>
      </c>
      <c r="AP23" s="20">
        <v>0</v>
      </c>
      <c r="AQ23" s="20">
        <v>990</v>
      </c>
      <c r="AR23" s="20">
        <v>19267</v>
      </c>
      <c r="AS23" s="20">
        <v>0</v>
      </c>
      <c r="AT23" s="20">
        <v>99735</v>
      </c>
      <c r="AU23" s="20">
        <v>36306</v>
      </c>
      <c r="AV23" s="20">
        <v>5820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688</v>
      </c>
      <c r="BC23" s="20">
        <v>56921</v>
      </c>
      <c r="BD23" s="21">
        <v>0</v>
      </c>
    </row>
    <row r="24" spans="1:56" s="4" customFormat="1" ht="11.25" customHeight="1">
      <c r="A24" s="47"/>
      <c r="B24" s="33"/>
      <c r="C24" s="48"/>
      <c r="D24" s="19"/>
      <c r="E24" s="7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</row>
    <row r="25" spans="1:56" s="4" customFormat="1" ht="15.75" customHeight="1">
      <c r="A25" s="45" t="s">
        <v>2</v>
      </c>
      <c r="B25" s="46"/>
      <c r="C25" s="46"/>
      <c r="D25" s="18"/>
      <c r="E25" s="74">
        <f aca="true" t="shared" si="2" ref="E25:AJ25">SUM(E11:E23)</f>
        <v>18243888</v>
      </c>
      <c r="F25" s="20">
        <f t="shared" si="2"/>
        <v>1499949</v>
      </c>
      <c r="G25" s="20">
        <f t="shared" si="2"/>
        <v>428408</v>
      </c>
      <c r="H25" s="20">
        <f t="shared" si="2"/>
        <v>664455</v>
      </c>
      <c r="I25" s="20">
        <f t="shared" si="2"/>
        <v>127318</v>
      </c>
      <c r="J25" s="20">
        <f t="shared" si="2"/>
        <v>1601758</v>
      </c>
      <c r="K25" s="20">
        <f t="shared" si="2"/>
        <v>1368508</v>
      </c>
      <c r="L25" s="20">
        <f t="shared" si="2"/>
        <v>1185371</v>
      </c>
      <c r="M25" s="20">
        <f t="shared" si="2"/>
        <v>135957</v>
      </c>
      <c r="N25" s="20">
        <f t="shared" si="2"/>
        <v>87455</v>
      </c>
      <c r="O25" s="20">
        <f t="shared" si="2"/>
        <v>145795</v>
      </c>
      <c r="P25" s="20">
        <f t="shared" si="2"/>
        <v>70371</v>
      </c>
      <c r="Q25" s="20">
        <f t="shared" si="2"/>
        <v>1529797</v>
      </c>
      <c r="R25" s="20">
        <f t="shared" si="2"/>
        <v>144359</v>
      </c>
      <c r="S25" s="20">
        <f t="shared" si="2"/>
        <v>92003</v>
      </c>
      <c r="T25" s="20">
        <f t="shared" si="2"/>
        <v>44621</v>
      </c>
      <c r="U25" s="20">
        <f t="shared" si="2"/>
        <v>0</v>
      </c>
      <c r="V25" s="20">
        <f t="shared" si="2"/>
        <v>173144</v>
      </c>
      <c r="W25" s="20">
        <f t="shared" si="2"/>
        <v>554887</v>
      </c>
      <c r="X25" s="20">
        <f t="shared" si="2"/>
        <v>64442</v>
      </c>
      <c r="Y25" s="20">
        <f t="shared" si="2"/>
        <v>456341</v>
      </c>
      <c r="Z25" s="20">
        <f t="shared" si="2"/>
        <v>648996</v>
      </c>
      <c r="AA25" s="20">
        <f t="shared" si="2"/>
        <v>17161</v>
      </c>
      <c r="AB25" s="20">
        <f t="shared" si="2"/>
        <v>170374</v>
      </c>
      <c r="AC25" s="20">
        <f t="shared" si="2"/>
        <v>6768289</v>
      </c>
      <c r="AD25" s="20">
        <f t="shared" si="2"/>
        <v>3073511</v>
      </c>
      <c r="AE25" s="20">
        <f t="shared" si="2"/>
        <v>35024</v>
      </c>
      <c r="AF25" s="20">
        <f t="shared" si="2"/>
        <v>444268</v>
      </c>
      <c r="AG25" s="20">
        <f t="shared" si="2"/>
        <v>6948</v>
      </c>
      <c r="AH25" s="20">
        <f t="shared" si="2"/>
        <v>9</v>
      </c>
      <c r="AI25" s="20">
        <f t="shared" si="2"/>
        <v>64658</v>
      </c>
      <c r="AJ25" s="20">
        <f t="shared" si="2"/>
        <v>2225294</v>
      </c>
      <c r="AK25" s="20">
        <f aca="true" t="shared" si="3" ref="AK25:BD25">SUM(AK11:AK23)</f>
        <v>64057</v>
      </c>
      <c r="AL25" s="20">
        <f t="shared" si="3"/>
        <v>355710</v>
      </c>
      <c r="AM25" s="20">
        <f t="shared" si="3"/>
        <v>1182533</v>
      </c>
      <c r="AN25" s="20">
        <f t="shared" si="3"/>
        <v>431196</v>
      </c>
      <c r="AO25" s="20">
        <f t="shared" si="3"/>
        <v>912938</v>
      </c>
      <c r="AP25" s="20">
        <f t="shared" si="3"/>
        <v>0</v>
      </c>
      <c r="AQ25" s="20">
        <f t="shared" si="3"/>
        <v>5639</v>
      </c>
      <c r="AR25" s="20">
        <f t="shared" si="3"/>
        <v>993307</v>
      </c>
      <c r="AS25" s="20">
        <f t="shared" si="3"/>
        <v>199643</v>
      </c>
      <c r="AT25" s="20">
        <f t="shared" si="3"/>
        <v>4335510</v>
      </c>
      <c r="AU25" s="20">
        <f t="shared" si="3"/>
        <v>1713869</v>
      </c>
      <c r="AV25" s="20">
        <f t="shared" si="3"/>
        <v>773353</v>
      </c>
      <c r="AW25" s="20">
        <f t="shared" si="3"/>
        <v>4250</v>
      </c>
      <c r="AX25" s="20">
        <f t="shared" si="3"/>
        <v>72715</v>
      </c>
      <c r="AY25" s="20">
        <f t="shared" si="3"/>
        <v>377</v>
      </c>
      <c r="AZ25" s="20">
        <f t="shared" si="3"/>
        <v>0</v>
      </c>
      <c r="BA25" s="20">
        <f t="shared" si="3"/>
        <v>0</v>
      </c>
      <c r="BB25" s="20">
        <f t="shared" si="3"/>
        <v>1058959</v>
      </c>
      <c r="BC25" s="20">
        <f t="shared" si="3"/>
        <v>711987</v>
      </c>
      <c r="BD25" s="21">
        <f t="shared" si="3"/>
        <v>131456</v>
      </c>
    </row>
    <row r="26" spans="1:56" s="4" customFormat="1" ht="11.25" customHeight="1">
      <c r="A26" s="45"/>
      <c r="B26" s="46"/>
      <c r="C26" s="46"/>
      <c r="D26" s="18"/>
      <c r="E26" s="7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</row>
    <row r="27" spans="1:56" s="4" customFormat="1" ht="22.5" customHeight="1">
      <c r="A27" s="47">
        <v>1</v>
      </c>
      <c r="B27" s="33"/>
      <c r="C27" s="48" t="s">
        <v>29</v>
      </c>
      <c r="D27" s="19"/>
      <c r="E27" s="74">
        <v>499100</v>
      </c>
      <c r="F27" s="20">
        <v>46427</v>
      </c>
      <c r="G27" s="20">
        <v>39332</v>
      </c>
      <c r="H27" s="20">
        <v>15231</v>
      </c>
      <c r="I27" s="20">
        <v>533</v>
      </c>
      <c r="J27" s="20">
        <v>16742</v>
      </c>
      <c r="K27" s="20">
        <v>13706</v>
      </c>
      <c r="L27" s="20">
        <v>10206</v>
      </c>
      <c r="M27" s="20">
        <v>3500</v>
      </c>
      <c r="N27" s="20">
        <v>975</v>
      </c>
      <c r="O27" s="20">
        <v>2061</v>
      </c>
      <c r="P27" s="20">
        <v>0</v>
      </c>
      <c r="Q27" s="20">
        <v>125499</v>
      </c>
      <c r="R27" s="20">
        <v>578</v>
      </c>
      <c r="S27" s="20">
        <v>778</v>
      </c>
      <c r="T27" s="20">
        <v>1095</v>
      </c>
      <c r="U27" s="20">
        <v>0</v>
      </c>
      <c r="V27" s="20">
        <v>48788</v>
      </c>
      <c r="W27" s="20">
        <v>21008</v>
      </c>
      <c r="X27" s="20">
        <v>1832</v>
      </c>
      <c r="Y27" s="20">
        <v>51420</v>
      </c>
      <c r="Z27" s="20">
        <v>41022</v>
      </c>
      <c r="AA27" s="20">
        <v>0</v>
      </c>
      <c r="AB27" s="20">
        <v>31690</v>
      </c>
      <c r="AC27" s="20">
        <v>174314</v>
      </c>
      <c r="AD27" s="20">
        <v>139202</v>
      </c>
      <c r="AE27" s="20">
        <v>600</v>
      </c>
      <c r="AF27" s="20">
        <v>15606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7270</v>
      </c>
      <c r="AP27" s="20">
        <v>0</v>
      </c>
      <c r="AQ27" s="20">
        <v>11636</v>
      </c>
      <c r="AR27" s="20">
        <v>3489</v>
      </c>
      <c r="AS27" s="20">
        <v>0</v>
      </c>
      <c r="AT27" s="20">
        <v>76376</v>
      </c>
      <c r="AU27" s="20">
        <v>20030</v>
      </c>
      <c r="AV27" s="20">
        <v>12800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33843</v>
      </c>
      <c r="BC27" s="20">
        <v>9703</v>
      </c>
      <c r="BD27" s="21">
        <v>0</v>
      </c>
    </row>
    <row r="28" spans="1:56" s="4" customFormat="1" ht="22.5" customHeight="1">
      <c r="A28" s="47">
        <v>2</v>
      </c>
      <c r="B28" s="33"/>
      <c r="C28" s="48" t="s">
        <v>30</v>
      </c>
      <c r="D28" s="19"/>
      <c r="E28" s="74">
        <v>357650</v>
      </c>
      <c r="F28" s="20">
        <v>67580</v>
      </c>
      <c r="G28" s="20">
        <v>0</v>
      </c>
      <c r="H28" s="20">
        <v>2802</v>
      </c>
      <c r="I28" s="20">
        <v>2435</v>
      </c>
      <c r="J28" s="20">
        <v>61442</v>
      </c>
      <c r="K28" s="20">
        <v>1541</v>
      </c>
      <c r="L28" s="20">
        <v>1541</v>
      </c>
      <c r="M28" s="20">
        <v>0</v>
      </c>
      <c r="N28" s="20">
        <v>59901</v>
      </c>
      <c r="O28" s="20">
        <v>0</v>
      </c>
      <c r="P28" s="20">
        <v>0</v>
      </c>
      <c r="Q28" s="20">
        <v>7072</v>
      </c>
      <c r="R28" s="20">
        <v>0</v>
      </c>
      <c r="S28" s="20">
        <v>0</v>
      </c>
      <c r="T28" s="20">
        <v>7072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64971</v>
      </c>
      <c r="AD28" s="20">
        <v>17765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47206</v>
      </c>
      <c r="AK28" s="20">
        <v>0</v>
      </c>
      <c r="AL28" s="20">
        <v>0</v>
      </c>
      <c r="AM28" s="20">
        <v>0</v>
      </c>
      <c r="AN28" s="20">
        <v>47206</v>
      </c>
      <c r="AO28" s="20">
        <v>0</v>
      </c>
      <c r="AP28" s="20">
        <v>0</v>
      </c>
      <c r="AQ28" s="20">
        <v>0</v>
      </c>
      <c r="AR28" s="20">
        <v>14331</v>
      </c>
      <c r="AS28" s="20">
        <v>0</v>
      </c>
      <c r="AT28" s="20">
        <v>139452</v>
      </c>
      <c r="AU28" s="20">
        <v>88600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43725</v>
      </c>
      <c r="BC28" s="20">
        <v>7127</v>
      </c>
      <c r="BD28" s="21">
        <v>0</v>
      </c>
    </row>
    <row r="29" spans="1:56" s="4" customFormat="1" ht="22.5" customHeight="1">
      <c r="A29" s="47">
        <v>3</v>
      </c>
      <c r="B29" s="33"/>
      <c r="C29" s="48" t="s">
        <v>31</v>
      </c>
      <c r="D29" s="19"/>
      <c r="E29" s="74">
        <v>163040</v>
      </c>
      <c r="F29" s="20">
        <v>3762</v>
      </c>
      <c r="G29" s="20">
        <v>0</v>
      </c>
      <c r="H29" s="20">
        <v>14353</v>
      </c>
      <c r="I29" s="20">
        <v>0</v>
      </c>
      <c r="J29" s="20">
        <v>14197</v>
      </c>
      <c r="K29" s="20">
        <v>12352</v>
      </c>
      <c r="L29" s="20">
        <v>6891</v>
      </c>
      <c r="M29" s="20">
        <v>5461</v>
      </c>
      <c r="N29" s="20">
        <v>1140</v>
      </c>
      <c r="O29" s="20">
        <v>705</v>
      </c>
      <c r="P29" s="20">
        <v>0</v>
      </c>
      <c r="Q29" s="20">
        <v>18043</v>
      </c>
      <c r="R29" s="20">
        <v>0</v>
      </c>
      <c r="S29" s="20">
        <v>0</v>
      </c>
      <c r="T29" s="20">
        <v>0</v>
      </c>
      <c r="U29" s="20">
        <v>0</v>
      </c>
      <c r="V29" s="20">
        <v>8321</v>
      </c>
      <c r="W29" s="20">
        <v>2753</v>
      </c>
      <c r="X29" s="20">
        <v>0</v>
      </c>
      <c r="Y29" s="20">
        <v>6969</v>
      </c>
      <c r="Z29" s="20">
        <v>11023</v>
      </c>
      <c r="AA29" s="20">
        <v>0</v>
      </c>
      <c r="AB29" s="20">
        <v>336</v>
      </c>
      <c r="AC29" s="20">
        <v>18727</v>
      </c>
      <c r="AD29" s="20">
        <v>3575</v>
      </c>
      <c r="AE29" s="20">
        <v>0</v>
      </c>
      <c r="AF29" s="20">
        <v>1179</v>
      </c>
      <c r="AG29" s="20">
        <v>3147</v>
      </c>
      <c r="AH29" s="20">
        <v>0</v>
      </c>
      <c r="AI29" s="20">
        <v>3250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7576</v>
      </c>
      <c r="AP29" s="20">
        <v>0</v>
      </c>
      <c r="AQ29" s="20">
        <v>0</v>
      </c>
      <c r="AR29" s="20">
        <v>918</v>
      </c>
      <c r="AS29" s="20">
        <v>0</v>
      </c>
      <c r="AT29" s="20">
        <v>82017</v>
      </c>
      <c r="AU29" s="20">
        <v>1293</v>
      </c>
      <c r="AV29" s="20">
        <v>39510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40768</v>
      </c>
      <c r="BC29" s="20">
        <v>446</v>
      </c>
      <c r="BD29" s="21">
        <v>0</v>
      </c>
    </row>
    <row r="30" spans="1:56" s="4" customFormat="1" ht="22.5" customHeight="1">
      <c r="A30" s="47">
        <v>4</v>
      </c>
      <c r="B30" s="33"/>
      <c r="C30" s="48" t="s">
        <v>0</v>
      </c>
      <c r="D30" s="19"/>
      <c r="E30" s="74">
        <v>130981</v>
      </c>
      <c r="F30" s="20">
        <v>11498</v>
      </c>
      <c r="G30" s="20">
        <v>8529</v>
      </c>
      <c r="H30" s="20">
        <v>3397</v>
      </c>
      <c r="I30" s="20">
        <v>162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6499</v>
      </c>
      <c r="R30" s="20">
        <v>1810</v>
      </c>
      <c r="S30" s="20">
        <v>0</v>
      </c>
      <c r="T30" s="20">
        <v>73</v>
      </c>
      <c r="U30" s="20">
        <v>0</v>
      </c>
      <c r="V30" s="20">
        <v>0</v>
      </c>
      <c r="W30" s="20">
        <v>0</v>
      </c>
      <c r="X30" s="20">
        <v>3914</v>
      </c>
      <c r="Y30" s="20">
        <v>702</v>
      </c>
      <c r="Z30" s="20">
        <v>0</v>
      </c>
      <c r="AA30" s="20">
        <v>0</v>
      </c>
      <c r="AB30" s="20">
        <v>0</v>
      </c>
      <c r="AC30" s="20">
        <v>45417</v>
      </c>
      <c r="AD30" s="20">
        <v>37594</v>
      </c>
      <c r="AE30" s="20">
        <v>189</v>
      </c>
      <c r="AF30" s="20">
        <v>1048</v>
      </c>
      <c r="AG30" s="20">
        <v>0</v>
      </c>
      <c r="AH30" s="20">
        <v>0</v>
      </c>
      <c r="AI30" s="20">
        <v>0</v>
      </c>
      <c r="AJ30" s="20">
        <v>779</v>
      </c>
      <c r="AK30" s="20">
        <v>0</v>
      </c>
      <c r="AL30" s="20">
        <v>497</v>
      </c>
      <c r="AM30" s="20">
        <v>0</v>
      </c>
      <c r="AN30" s="20">
        <v>282</v>
      </c>
      <c r="AO30" s="20">
        <v>2988</v>
      </c>
      <c r="AP30" s="20">
        <v>0</v>
      </c>
      <c r="AQ30" s="20">
        <v>2819</v>
      </c>
      <c r="AR30" s="20">
        <v>3816</v>
      </c>
      <c r="AS30" s="20">
        <v>0</v>
      </c>
      <c r="AT30" s="20">
        <v>60354</v>
      </c>
      <c r="AU30" s="20">
        <v>17644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7438</v>
      </c>
      <c r="BC30" s="20">
        <v>35272</v>
      </c>
      <c r="BD30" s="21">
        <v>0</v>
      </c>
    </row>
    <row r="31" spans="1:59" s="4" customFormat="1" ht="22.5" customHeight="1">
      <c r="A31" s="47">
        <v>5</v>
      </c>
      <c r="B31" s="33"/>
      <c r="C31" s="48" t="s">
        <v>32</v>
      </c>
      <c r="D31" s="19"/>
      <c r="E31" s="74">
        <v>74568</v>
      </c>
      <c r="F31" s="20">
        <v>8025</v>
      </c>
      <c r="G31" s="20">
        <v>7042</v>
      </c>
      <c r="H31" s="20">
        <v>0</v>
      </c>
      <c r="I31" s="20">
        <v>0</v>
      </c>
      <c r="J31" s="20">
        <v>1704</v>
      </c>
      <c r="K31" s="20">
        <v>0</v>
      </c>
      <c r="L31" s="20">
        <v>0</v>
      </c>
      <c r="M31" s="20">
        <v>0</v>
      </c>
      <c r="N31" s="20">
        <v>0</v>
      </c>
      <c r="O31" s="20">
        <v>1704</v>
      </c>
      <c r="P31" s="20">
        <v>334</v>
      </c>
      <c r="Q31" s="20">
        <v>9258</v>
      </c>
      <c r="R31" s="20">
        <v>569</v>
      </c>
      <c r="S31" s="20">
        <v>1234</v>
      </c>
      <c r="T31" s="20">
        <v>0</v>
      </c>
      <c r="U31" s="20">
        <v>0</v>
      </c>
      <c r="V31" s="20">
        <v>339</v>
      </c>
      <c r="W31" s="20">
        <v>4899</v>
      </c>
      <c r="X31" s="20">
        <v>2217</v>
      </c>
      <c r="Y31" s="20">
        <v>0</v>
      </c>
      <c r="Z31" s="20">
        <v>0</v>
      </c>
      <c r="AA31" s="20">
        <v>0</v>
      </c>
      <c r="AB31" s="20">
        <v>0</v>
      </c>
      <c r="AC31" s="20">
        <v>46022</v>
      </c>
      <c r="AD31" s="20">
        <v>39316</v>
      </c>
      <c r="AE31" s="20">
        <v>432</v>
      </c>
      <c r="AF31" s="20">
        <v>6274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1140</v>
      </c>
      <c r="AS31" s="20">
        <v>0</v>
      </c>
      <c r="AT31" s="20">
        <v>8085</v>
      </c>
      <c r="AU31" s="20">
        <v>972</v>
      </c>
      <c r="AV31" s="20">
        <v>788</v>
      </c>
      <c r="AW31" s="20">
        <v>0</v>
      </c>
      <c r="AX31" s="20">
        <v>596</v>
      </c>
      <c r="AY31" s="20">
        <v>0</v>
      </c>
      <c r="AZ31" s="20">
        <v>0</v>
      </c>
      <c r="BA31" s="20">
        <v>0</v>
      </c>
      <c r="BB31" s="20">
        <v>2524</v>
      </c>
      <c r="BC31" s="20">
        <v>3205</v>
      </c>
      <c r="BD31" s="21">
        <v>0</v>
      </c>
      <c r="BF31" s="5"/>
      <c r="BG31" s="5"/>
    </row>
    <row r="32" spans="1:56" s="4" customFormat="1" ht="22.5" customHeight="1">
      <c r="A32" s="47">
        <v>6</v>
      </c>
      <c r="B32" s="33"/>
      <c r="C32" s="48" t="s">
        <v>33</v>
      </c>
      <c r="D32" s="19"/>
      <c r="E32" s="74">
        <v>371924</v>
      </c>
      <c r="F32" s="20">
        <v>4725</v>
      </c>
      <c r="G32" s="20">
        <v>385</v>
      </c>
      <c r="H32" s="20">
        <v>5255</v>
      </c>
      <c r="I32" s="20">
        <v>3586</v>
      </c>
      <c r="J32" s="20">
        <v>170670</v>
      </c>
      <c r="K32" s="20">
        <v>170670</v>
      </c>
      <c r="L32" s="20">
        <v>170670</v>
      </c>
      <c r="M32" s="20">
        <v>0</v>
      </c>
      <c r="N32" s="20">
        <v>0</v>
      </c>
      <c r="O32" s="20">
        <v>0</v>
      </c>
      <c r="P32" s="20">
        <v>0</v>
      </c>
      <c r="Q32" s="20">
        <v>11186</v>
      </c>
      <c r="R32" s="20">
        <v>0</v>
      </c>
      <c r="S32" s="20">
        <v>0</v>
      </c>
      <c r="T32" s="20">
        <v>490</v>
      </c>
      <c r="U32" s="20">
        <v>0</v>
      </c>
      <c r="V32" s="20">
        <v>5491</v>
      </c>
      <c r="W32" s="20">
        <v>0</v>
      </c>
      <c r="X32" s="20">
        <v>0</v>
      </c>
      <c r="Y32" s="20">
        <v>5205</v>
      </c>
      <c r="Z32" s="20">
        <v>23744</v>
      </c>
      <c r="AA32" s="20">
        <v>0</v>
      </c>
      <c r="AB32" s="20">
        <v>1485</v>
      </c>
      <c r="AC32" s="20">
        <v>67359</v>
      </c>
      <c r="AD32" s="20">
        <v>42871</v>
      </c>
      <c r="AE32" s="20">
        <v>0</v>
      </c>
      <c r="AF32" s="20">
        <v>12265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12223</v>
      </c>
      <c r="AP32" s="20">
        <v>0</v>
      </c>
      <c r="AQ32" s="20">
        <v>0</v>
      </c>
      <c r="AR32" s="20">
        <v>0</v>
      </c>
      <c r="AS32" s="20">
        <v>0</v>
      </c>
      <c r="AT32" s="20">
        <v>35625</v>
      </c>
      <c r="AU32" s="20">
        <v>895</v>
      </c>
      <c r="AV32" s="20">
        <v>2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6209</v>
      </c>
      <c r="BC32" s="20">
        <v>28519</v>
      </c>
      <c r="BD32" s="21">
        <v>53360</v>
      </c>
    </row>
    <row r="33" spans="1:56" s="5" customFormat="1" ht="11.25" customHeight="1">
      <c r="A33" s="47"/>
      <c r="B33" s="33"/>
      <c r="C33" s="48"/>
      <c r="D33" s="19"/>
      <c r="E33" s="7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1"/>
    </row>
    <row r="34" spans="1:56" s="4" customFormat="1" ht="15.75" customHeight="1">
      <c r="A34" s="45" t="s">
        <v>35</v>
      </c>
      <c r="B34" s="46"/>
      <c r="C34" s="46"/>
      <c r="D34" s="18"/>
      <c r="E34" s="74">
        <f aca="true" t="shared" si="4" ref="E34:AJ34">SUM(E27:E32)</f>
        <v>1597263</v>
      </c>
      <c r="F34" s="20">
        <f t="shared" si="4"/>
        <v>142017</v>
      </c>
      <c r="G34" s="20">
        <f t="shared" si="4"/>
        <v>55288</v>
      </c>
      <c r="H34" s="20">
        <f t="shared" si="4"/>
        <v>41038</v>
      </c>
      <c r="I34" s="20">
        <f t="shared" si="4"/>
        <v>6716</v>
      </c>
      <c r="J34" s="20">
        <f t="shared" si="4"/>
        <v>264755</v>
      </c>
      <c r="K34" s="20">
        <f t="shared" si="4"/>
        <v>198269</v>
      </c>
      <c r="L34" s="20">
        <f t="shared" si="4"/>
        <v>189308</v>
      </c>
      <c r="M34" s="20">
        <f t="shared" si="4"/>
        <v>8961</v>
      </c>
      <c r="N34" s="20">
        <f t="shared" si="4"/>
        <v>62016</v>
      </c>
      <c r="O34" s="20">
        <f t="shared" si="4"/>
        <v>4470</v>
      </c>
      <c r="P34" s="20">
        <f t="shared" si="4"/>
        <v>334</v>
      </c>
      <c r="Q34" s="20">
        <f t="shared" si="4"/>
        <v>177557</v>
      </c>
      <c r="R34" s="20">
        <f t="shared" si="4"/>
        <v>2957</v>
      </c>
      <c r="S34" s="20">
        <f t="shared" si="4"/>
        <v>2012</v>
      </c>
      <c r="T34" s="20">
        <f t="shared" si="4"/>
        <v>8730</v>
      </c>
      <c r="U34" s="20">
        <f t="shared" si="4"/>
        <v>0</v>
      </c>
      <c r="V34" s="20">
        <f t="shared" si="4"/>
        <v>62939</v>
      </c>
      <c r="W34" s="20">
        <f t="shared" si="4"/>
        <v>28660</v>
      </c>
      <c r="X34" s="20">
        <f t="shared" si="4"/>
        <v>7963</v>
      </c>
      <c r="Y34" s="20">
        <f t="shared" si="4"/>
        <v>64296</v>
      </c>
      <c r="Z34" s="20">
        <f t="shared" si="4"/>
        <v>75789</v>
      </c>
      <c r="AA34" s="20">
        <f t="shared" si="4"/>
        <v>0</v>
      </c>
      <c r="AB34" s="20">
        <f t="shared" si="4"/>
        <v>33511</v>
      </c>
      <c r="AC34" s="20">
        <f t="shared" si="4"/>
        <v>416810</v>
      </c>
      <c r="AD34" s="20">
        <f t="shared" si="4"/>
        <v>280323</v>
      </c>
      <c r="AE34" s="20">
        <f t="shared" si="4"/>
        <v>1221</v>
      </c>
      <c r="AF34" s="20">
        <f t="shared" si="4"/>
        <v>36372</v>
      </c>
      <c r="AG34" s="20">
        <f t="shared" si="4"/>
        <v>3147</v>
      </c>
      <c r="AH34" s="20">
        <f t="shared" si="4"/>
        <v>0</v>
      </c>
      <c r="AI34" s="20">
        <f t="shared" si="4"/>
        <v>3250</v>
      </c>
      <c r="AJ34" s="20">
        <f t="shared" si="4"/>
        <v>47985</v>
      </c>
      <c r="AK34" s="20">
        <f aca="true" t="shared" si="5" ref="AK34:BD34">SUM(AK27:AK32)</f>
        <v>0</v>
      </c>
      <c r="AL34" s="20">
        <f t="shared" si="5"/>
        <v>497</v>
      </c>
      <c r="AM34" s="20">
        <f t="shared" si="5"/>
        <v>0</v>
      </c>
      <c r="AN34" s="20">
        <f t="shared" si="5"/>
        <v>47488</v>
      </c>
      <c r="AO34" s="20">
        <f t="shared" si="5"/>
        <v>30057</v>
      </c>
      <c r="AP34" s="20">
        <f t="shared" si="5"/>
        <v>0</v>
      </c>
      <c r="AQ34" s="20">
        <f t="shared" si="5"/>
        <v>14455</v>
      </c>
      <c r="AR34" s="20">
        <f t="shared" si="5"/>
        <v>23694</v>
      </c>
      <c r="AS34" s="20">
        <f t="shared" si="5"/>
        <v>0</v>
      </c>
      <c r="AT34" s="20">
        <f t="shared" si="5"/>
        <v>401909</v>
      </c>
      <c r="AU34" s="20">
        <f t="shared" si="5"/>
        <v>129434</v>
      </c>
      <c r="AV34" s="20">
        <f t="shared" si="5"/>
        <v>53100</v>
      </c>
      <c r="AW34" s="20">
        <f t="shared" si="5"/>
        <v>0</v>
      </c>
      <c r="AX34" s="20">
        <f t="shared" si="5"/>
        <v>596</v>
      </c>
      <c r="AY34" s="20">
        <f t="shared" si="5"/>
        <v>0</v>
      </c>
      <c r="AZ34" s="20">
        <f t="shared" si="5"/>
        <v>0</v>
      </c>
      <c r="BA34" s="20">
        <f t="shared" si="5"/>
        <v>0</v>
      </c>
      <c r="BB34" s="20">
        <f t="shared" si="5"/>
        <v>134507</v>
      </c>
      <c r="BC34" s="20">
        <f t="shared" si="5"/>
        <v>84272</v>
      </c>
      <c r="BD34" s="21">
        <f t="shared" si="5"/>
        <v>53360</v>
      </c>
    </row>
    <row r="35" spans="1:56" s="4" customFormat="1" ht="11.25" customHeight="1" thickBot="1">
      <c r="A35" s="49"/>
      <c r="B35" s="50"/>
      <c r="C35" s="50"/>
      <c r="D35" s="22"/>
      <c r="E35" s="75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4"/>
    </row>
    <row r="36" spans="1:56" s="31" customFormat="1" ht="14.25" customHeight="1">
      <c r="A36" s="30"/>
      <c r="B36" s="30"/>
      <c r="C36" s="30"/>
      <c r="D36" s="30"/>
      <c r="E36" s="7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</row>
    <row r="37" spans="1:56" s="31" customFormat="1" ht="14.25" customHeight="1">
      <c r="A37" s="30"/>
      <c r="B37" s="30"/>
      <c r="C37" s="30"/>
      <c r="D37" s="30"/>
      <c r="E37" s="76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</row>
    <row r="38" spans="1:5" s="31" customFormat="1" ht="14.25" customHeight="1">
      <c r="A38" s="30"/>
      <c r="B38" s="30"/>
      <c r="C38" s="30"/>
      <c r="D38" s="30"/>
      <c r="E38" s="77"/>
    </row>
    <row r="39" ht="14.25" customHeight="1"/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8.875" defaultRowHeight="17.25" customHeight="1"/>
  <cols>
    <col min="1" max="1" width="3.00390625" style="11" customWidth="1"/>
    <col min="2" max="2" width="0.74609375" style="11" customWidth="1"/>
    <col min="3" max="3" width="11.875" style="11" customWidth="1"/>
    <col min="4" max="4" width="0.74609375" style="11" customWidth="1"/>
    <col min="5" max="27" width="11.75390625" style="4" customWidth="1"/>
    <col min="28" max="16384" width="8.875" style="4" customWidth="1"/>
  </cols>
  <sheetData>
    <row r="1" spans="1:27" s="6" customFormat="1" ht="17.25" customHeight="1">
      <c r="A1" s="10"/>
      <c r="B1" s="10"/>
      <c r="C1" s="10"/>
      <c r="D1" s="7"/>
      <c r="E1" s="80" t="s">
        <v>47</v>
      </c>
      <c r="F1" s="7"/>
      <c r="G1" s="7"/>
      <c r="H1" s="7"/>
      <c r="I1" s="7"/>
      <c r="J1" s="1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6" customFormat="1" ht="22.5" customHeight="1" thickBot="1">
      <c r="A2" s="10"/>
      <c r="B2" s="10"/>
      <c r="C2" s="10"/>
      <c r="D2" s="7"/>
      <c r="E2" s="80" t="s">
        <v>42</v>
      </c>
      <c r="F2" s="7"/>
      <c r="G2" s="7"/>
      <c r="H2" s="7"/>
      <c r="I2" s="7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9" t="s">
        <v>39</v>
      </c>
    </row>
    <row r="3" spans="1:27" s="2" customFormat="1" ht="17.25" customHeight="1">
      <c r="A3" s="60"/>
      <c r="B3" s="61"/>
      <c r="C3" s="62"/>
      <c r="D3" s="12"/>
      <c r="E3" s="70"/>
      <c r="F3" s="70"/>
      <c r="G3" s="122"/>
      <c r="H3" s="70"/>
      <c r="I3" s="70"/>
      <c r="J3" s="122"/>
      <c r="K3" s="123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122"/>
      <c r="Z3" s="123"/>
      <c r="AA3" s="117"/>
    </row>
    <row r="4" spans="1:27" s="2" customFormat="1" ht="17.25" customHeight="1">
      <c r="A4" s="63"/>
      <c r="B4" s="64"/>
      <c r="C4" s="65" t="s">
        <v>3</v>
      </c>
      <c r="D4" s="14"/>
      <c r="E4" s="138" t="s">
        <v>111</v>
      </c>
      <c r="F4" s="124">
        <v>1</v>
      </c>
      <c r="G4" s="125">
        <v>2</v>
      </c>
      <c r="H4" s="124">
        <v>3</v>
      </c>
      <c r="I4" s="124">
        <v>4</v>
      </c>
      <c r="J4" s="125">
        <v>5</v>
      </c>
      <c r="K4" s="126"/>
      <c r="L4" s="124">
        <v>6</v>
      </c>
      <c r="M4" s="124">
        <v>7</v>
      </c>
      <c r="N4" s="104" t="s">
        <v>48</v>
      </c>
      <c r="O4" s="104" t="s">
        <v>49</v>
      </c>
      <c r="P4" s="104" t="s">
        <v>50</v>
      </c>
      <c r="Q4" s="104" t="s">
        <v>51</v>
      </c>
      <c r="R4" s="71" t="s">
        <v>92</v>
      </c>
      <c r="S4" s="71" t="s">
        <v>93</v>
      </c>
      <c r="T4" s="71" t="s">
        <v>94</v>
      </c>
      <c r="U4" s="71" t="s">
        <v>95</v>
      </c>
      <c r="V4" s="104" t="s">
        <v>52</v>
      </c>
      <c r="W4" s="104" t="s">
        <v>53</v>
      </c>
      <c r="X4" s="124">
        <v>8</v>
      </c>
      <c r="Y4" s="125">
        <v>9</v>
      </c>
      <c r="Z4" s="126"/>
      <c r="AA4" s="120">
        <v>10</v>
      </c>
    </row>
    <row r="5" spans="1:27" s="2" customFormat="1" ht="17.25" customHeight="1">
      <c r="A5" s="63"/>
      <c r="B5" s="64"/>
      <c r="C5" s="64"/>
      <c r="D5" s="14"/>
      <c r="E5" s="139"/>
      <c r="F5" s="103" t="s">
        <v>96</v>
      </c>
      <c r="G5" s="107" t="s">
        <v>59</v>
      </c>
      <c r="H5" s="103" t="s">
        <v>60</v>
      </c>
      <c r="I5" s="103" t="s">
        <v>97</v>
      </c>
      <c r="J5" s="107" t="s">
        <v>98</v>
      </c>
      <c r="K5" s="127" t="s">
        <v>99</v>
      </c>
      <c r="L5" s="103" t="s">
        <v>73</v>
      </c>
      <c r="M5" s="103" t="s">
        <v>74</v>
      </c>
      <c r="N5" s="103" t="s">
        <v>100</v>
      </c>
      <c r="O5" s="103" t="s">
        <v>101</v>
      </c>
      <c r="P5" s="103" t="s">
        <v>78</v>
      </c>
      <c r="Q5" s="103" t="s">
        <v>102</v>
      </c>
      <c r="R5" s="103" t="s">
        <v>103</v>
      </c>
      <c r="S5" s="103" t="s">
        <v>104</v>
      </c>
      <c r="T5" s="103" t="s">
        <v>105</v>
      </c>
      <c r="U5" s="103" t="s">
        <v>106</v>
      </c>
      <c r="V5" s="103" t="s">
        <v>107</v>
      </c>
      <c r="W5" s="103" t="s">
        <v>106</v>
      </c>
      <c r="X5" s="103" t="s">
        <v>108</v>
      </c>
      <c r="Y5" s="103" t="s">
        <v>109</v>
      </c>
      <c r="Z5" s="127"/>
      <c r="AA5" s="121" t="s">
        <v>106</v>
      </c>
    </row>
    <row r="6" spans="1:27" s="2" customFormat="1" ht="17.25" customHeight="1">
      <c r="A6" s="136" t="s">
        <v>34</v>
      </c>
      <c r="B6" s="137"/>
      <c r="C6" s="137"/>
      <c r="D6" s="14"/>
      <c r="E6" s="139"/>
      <c r="F6" s="71"/>
      <c r="G6" s="110"/>
      <c r="H6" s="71"/>
      <c r="I6" s="71"/>
      <c r="J6" s="110"/>
      <c r="K6" s="103" t="s">
        <v>71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103" t="s">
        <v>110</v>
      </c>
      <c r="AA6" s="118"/>
    </row>
    <row r="7" spans="1:27" s="2" customFormat="1" ht="17.25" customHeight="1">
      <c r="A7" s="66"/>
      <c r="B7" s="67"/>
      <c r="C7" s="67"/>
      <c r="D7" s="15"/>
      <c r="E7" s="72"/>
      <c r="F7" s="72"/>
      <c r="G7" s="128"/>
      <c r="H7" s="72"/>
      <c r="I7" s="72"/>
      <c r="J7" s="12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119"/>
    </row>
    <row r="8" spans="1:27" ht="11.25" customHeight="1">
      <c r="A8" s="53"/>
      <c r="B8" s="54"/>
      <c r="C8" s="33"/>
      <c r="D8" s="19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</row>
    <row r="9" spans="1:27" ht="15.75" customHeight="1">
      <c r="A9" s="45" t="s">
        <v>1</v>
      </c>
      <c r="B9" s="46"/>
      <c r="C9" s="46"/>
      <c r="D9" s="18"/>
      <c r="E9" s="20">
        <f aca="true" t="shared" si="0" ref="E9:AA9">E25+E34</f>
        <v>752115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304775</v>
      </c>
      <c r="K9" s="20">
        <f t="shared" si="0"/>
        <v>178362</v>
      </c>
      <c r="L9" s="20">
        <f t="shared" si="0"/>
        <v>0</v>
      </c>
      <c r="M9" s="20">
        <f t="shared" si="0"/>
        <v>447340</v>
      </c>
      <c r="N9" s="20">
        <f t="shared" si="0"/>
        <v>179489</v>
      </c>
      <c r="O9" s="20">
        <f t="shared" si="0"/>
        <v>103518</v>
      </c>
      <c r="P9" s="20">
        <f t="shared" si="0"/>
        <v>112945</v>
      </c>
      <c r="Q9" s="20">
        <f t="shared" si="0"/>
        <v>46653</v>
      </c>
      <c r="R9" s="20">
        <f t="shared" si="0"/>
        <v>35994</v>
      </c>
      <c r="S9" s="20">
        <f t="shared" si="0"/>
        <v>0</v>
      </c>
      <c r="T9" s="20">
        <f t="shared" si="0"/>
        <v>3591</v>
      </c>
      <c r="U9" s="20">
        <f t="shared" si="0"/>
        <v>7068</v>
      </c>
      <c r="V9" s="20">
        <f t="shared" si="0"/>
        <v>0</v>
      </c>
      <c r="W9" s="20">
        <f t="shared" si="0"/>
        <v>4735</v>
      </c>
      <c r="X9" s="20">
        <f t="shared" si="0"/>
        <v>0</v>
      </c>
      <c r="Y9" s="20">
        <f t="shared" si="0"/>
        <v>0</v>
      </c>
      <c r="Z9" s="20">
        <f t="shared" si="0"/>
        <v>0</v>
      </c>
      <c r="AA9" s="21">
        <f t="shared" si="0"/>
        <v>0</v>
      </c>
    </row>
    <row r="10" spans="1:27" ht="11.25" customHeight="1">
      <c r="A10" s="47"/>
      <c r="B10" s="33"/>
      <c r="C10" s="33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</row>
    <row r="11" spans="1:27" ht="22.5" customHeight="1">
      <c r="A11" s="47">
        <v>1</v>
      </c>
      <c r="B11" s="33"/>
      <c r="C11" s="48" t="s">
        <v>16</v>
      </c>
      <c r="D11" s="19"/>
      <c r="E11" s="20">
        <v>98768</v>
      </c>
      <c r="F11" s="20">
        <v>0</v>
      </c>
      <c r="G11" s="20">
        <v>0</v>
      </c>
      <c r="H11" s="20">
        <v>0</v>
      </c>
      <c r="I11" s="20">
        <v>0</v>
      </c>
      <c r="J11" s="20">
        <v>73814</v>
      </c>
      <c r="K11" s="20">
        <v>12050</v>
      </c>
      <c r="L11" s="20">
        <v>0</v>
      </c>
      <c r="M11" s="20">
        <v>24954</v>
      </c>
      <c r="N11" s="20">
        <v>15124</v>
      </c>
      <c r="O11" s="20">
        <v>4327</v>
      </c>
      <c r="P11" s="20">
        <v>2352</v>
      </c>
      <c r="Q11" s="20">
        <v>3151</v>
      </c>
      <c r="R11" s="20">
        <v>3151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1">
        <v>0</v>
      </c>
    </row>
    <row r="12" spans="1:27" ht="22.5" customHeight="1">
      <c r="A12" s="47">
        <v>2</v>
      </c>
      <c r="B12" s="33"/>
      <c r="C12" s="48" t="s">
        <v>17</v>
      </c>
      <c r="D12" s="19"/>
      <c r="E12" s="20">
        <v>18878</v>
      </c>
      <c r="F12" s="20">
        <v>0</v>
      </c>
      <c r="G12" s="20">
        <v>0</v>
      </c>
      <c r="H12" s="20">
        <v>0</v>
      </c>
      <c r="I12" s="20">
        <v>0</v>
      </c>
      <c r="J12" s="20">
        <v>10606</v>
      </c>
      <c r="K12" s="20">
        <v>10606</v>
      </c>
      <c r="L12" s="20">
        <v>0</v>
      </c>
      <c r="M12" s="20">
        <v>8272</v>
      </c>
      <c r="N12" s="20">
        <v>790</v>
      </c>
      <c r="O12" s="20">
        <v>1728</v>
      </c>
      <c r="P12" s="20">
        <v>5754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1">
        <v>0</v>
      </c>
    </row>
    <row r="13" spans="1:27" ht="22.5" customHeight="1">
      <c r="A13" s="47">
        <v>3</v>
      </c>
      <c r="B13" s="33"/>
      <c r="C13" s="48" t="s">
        <v>18</v>
      </c>
      <c r="D13" s="19"/>
      <c r="E13" s="20">
        <v>104058</v>
      </c>
      <c r="F13" s="20">
        <v>0</v>
      </c>
      <c r="G13" s="20">
        <v>0</v>
      </c>
      <c r="H13" s="20">
        <v>0</v>
      </c>
      <c r="I13" s="20">
        <v>0</v>
      </c>
      <c r="J13" s="20">
        <v>20180</v>
      </c>
      <c r="K13" s="20">
        <v>20180</v>
      </c>
      <c r="L13" s="20">
        <v>0</v>
      </c>
      <c r="M13" s="20">
        <v>83878</v>
      </c>
      <c r="N13" s="20">
        <v>69268</v>
      </c>
      <c r="O13" s="20">
        <v>263</v>
      </c>
      <c r="P13" s="20">
        <v>675</v>
      </c>
      <c r="Q13" s="20">
        <v>13672</v>
      </c>
      <c r="R13" s="20">
        <v>5439</v>
      </c>
      <c r="S13" s="20">
        <v>0</v>
      </c>
      <c r="T13" s="20">
        <v>3591</v>
      </c>
      <c r="U13" s="20">
        <v>4642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1">
        <v>0</v>
      </c>
    </row>
    <row r="14" spans="1:27" ht="22.5" customHeight="1">
      <c r="A14" s="47">
        <v>4</v>
      </c>
      <c r="B14" s="33"/>
      <c r="C14" s="48" t="s">
        <v>19</v>
      </c>
      <c r="D14" s="19"/>
      <c r="E14" s="20">
        <v>100757</v>
      </c>
      <c r="F14" s="20">
        <v>0</v>
      </c>
      <c r="G14" s="20">
        <v>0</v>
      </c>
      <c r="H14" s="20">
        <v>0</v>
      </c>
      <c r="I14" s="20">
        <v>0</v>
      </c>
      <c r="J14" s="20">
        <v>42579</v>
      </c>
      <c r="K14" s="20">
        <v>5004</v>
      </c>
      <c r="L14" s="20">
        <v>0</v>
      </c>
      <c r="M14" s="20">
        <v>58178</v>
      </c>
      <c r="N14" s="20">
        <v>10109</v>
      </c>
      <c r="O14" s="20">
        <v>27425</v>
      </c>
      <c r="P14" s="20">
        <v>2736</v>
      </c>
      <c r="Q14" s="20">
        <v>17908</v>
      </c>
      <c r="R14" s="20">
        <v>15972</v>
      </c>
      <c r="S14" s="20">
        <v>0</v>
      </c>
      <c r="T14" s="20">
        <v>0</v>
      </c>
      <c r="U14" s="20">
        <v>1936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1">
        <v>0</v>
      </c>
    </row>
    <row r="15" spans="1:27" ht="22.5" customHeight="1">
      <c r="A15" s="47">
        <v>5</v>
      </c>
      <c r="B15" s="33"/>
      <c r="C15" s="48" t="s">
        <v>20</v>
      </c>
      <c r="D15" s="19"/>
      <c r="E15" s="20">
        <v>42153</v>
      </c>
      <c r="F15" s="20">
        <v>0</v>
      </c>
      <c r="G15" s="20">
        <v>0</v>
      </c>
      <c r="H15" s="20">
        <v>0</v>
      </c>
      <c r="I15" s="20">
        <v>0</v>
      </c>
      <c r="J15" s="20">
        <v>26743</v>
      </c>
      <c r="K15" s="20">
        <v>26743</v>
      </c>
      <c r="L15" s="20">
        <v>0</v>
      </c>
      <c r="M15" s="20">
        <v>15410</v>
      </c>
      <c r="N15" s="20">
        <v>445</v>
      </c>
      <c r="O15" s="20">
        <v>1118</v>
      </c>
      <c r="P15" s="20">
        <v>8105</v>
      </c>
      <c r="Q15" s="20">
        <v>5742</v>
      </c>
      <c r="R15" s="20">
        <v>5742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1">
        <v>0</v>
      </c>
    </row>
    <row r="16" spans="1:27" ht="22.5" customHeight="1">
      <c r="A16" s="47">
        <v>6</v>
      </c>
      <c r="B16" s="33"/>
      <c r="C16" s="48" t="s">
        <v>21</v>
      </c>
      <c r="D16" s="19"/>
      <c r="E16" s="20">
        <v>37036</v>
      </c>
      <c r="F16" s="20">
        <v>0</v>
      </c>
      <c r="G16" s="20">
        <v>0</v>
      </c>
      <c r="H16" s="20">
        <v>0</v>
      </c>
      <c r="I16" s="20">
        <v>0</v>
      </c>
      <c r="J16" s="20">
        <v>2189</v>
      </c>
      <c r="K16" s="20">
        <v>1705</v>
      </c>
      <c r="L16" s="20">
        <v>0</v>
      </c>
      <c r="M16" s="20">
        <v>34847</v>
      </c>
      <c r="N16" s="20">
        <v>7633</v>
      </c>
      <c r="O16" s="20">
        <v>0</v>
      </c>
      <c r="P16" s="20">
        <v>22479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4735</v>
      </c>
      <c r="X16" s="20">
        <v>0</v>
      </c>
      <c r="Y16" s="20">
        <v>0</v>
      </c>
      <c r="Z16" s="20">
        <v>0</v>
      </c>
      <c r="AA16" s="21">
        <v>0</v>
      </c>
    </row>
    <row r="17" spans="1:27" ht="22.5" customHeight="1">
      <c r="A17" s="47">
        <v>7</v>
      </c>
      <c r="B17" s="33"/>
      <c r="C17" s="48" t="s">
        <v>22</v>
      </c>
      <c r="D17" s="19"/>
      <c r="E17" s="20">
        <v>85848</v>
      </c>
      <c r="F17" s="20">
        <v>0</v>
      </c>
      <c r="G17" s="20">
        <v>0</v>
      </c>
      <c r="H17" s="20">
        <v>0</v>
      </c>
      <c r="I17" s="20">
        <v>0</v>
      </c>
      <c r="J17" s="20">
        <v>12364</v>
      </c>
      <c r="K17" s="20">
        <v>9965</v>
      </c>
      <c r="L17" s="20">
        <v>0</v>
      </c>
      <c r="M17" s="20">
        <v>73484</v>
      </c>
      <c r="N17" s="20">
        <v>21272</v>
      </c>
      <c r="O17" s="20">
        <v>32015</v>
      </c>
      <c r="P17" s="20">
        <v>20197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1">
        <v>0</v>
      </c>
    </row>
    <row r="18" spans="1:27" ht="22.5" customHeight="1">
      <c r="A18" s="47">
        <v>8</v>
      </c>
      <c r="B18" s="33"/>
      <c r="C18" s="48" t="s">
        <v>23</v>
      </c>
      <c r="D18" s="19"/>
      <c r="E18" s="20">
        <v>16348</v>
      </c>
      <c r="F18" s="20">
        <v>0</v>
      </c>
      <c r="G18" s="20">
        <v>0</v>
      </c>
      <c r="H18" s="20">
        <v>0</v>
      </c>
      <c r="I18" s="20">
        <v>0</v>
      </c>
      <c r="J18" s="20">
        <v>7679</v>
      </c>
      <c r="K18" s="20">
        <v>7679</v>
      </c>
      <c r="L18" s="20">
        <v>0</v>
      </c>
      <c r="M18" s="20">
        <v>8669</v>
      </c>
      <c r="N18" s="20">
        <v>8641</v>
      </c>
      <c r="O18" s="20">
        <v>0</v>
      </c>
      <c r="P18" s="20">
        <v>28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1">
        <v>0</v>
      </c>
    </row>
    <row r="19" spans="1:27" ht="22.5" customHeight="1">
      <c r="A19" s="47">
        <v>9</v>
      </c>
      <c r="B19" s="33"/>
      <c r="C19" s="48" t="s">
        <v>24</v>
      </c>
      <c r="D19" s="19"/>
      <c r="E19" s="20">
        <v>71439</v>
      </c>
      <c r="F19" s="20">
        <v>0</v>
      </c>
      <c r="G19" s="20">
        <v>0</v>
      </c>
      <c r="H19" s="20">
        <v>0</v>
      </c>
      <c r="I19" s="20">
        <v>0</v>
      </c>
      <c r="J19" s="20">
        <v>39151</v>
      </c>
      <c r="K19" s="20">
        <v>34725</v>
      </c>
      <c r="L19" s="20">
        <v>0</v>
      </c>
      <c r="M19" s="20">
        <v>32288</v>
      </c>
      <c r="N19" s="20">
        <v>2713</v>
      </c>
      <c r="O19" s="20">
        <v>29575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1">
        <v>0</v>
      </c>
    </row>
    <row r="20" spans="1:27" ht="22.5" customHeight="1">
      <c r="A20" s="47">
        <v>10</v>
      </c>
      <c r="B20" s="33"/>
      <c r="C20" s="48" t="s">
        <v>25</v>
      </c>
      <c r="D20" s="19"/>
      <c r="E20" s="20">
        <v>12456</v>
      </c>
      <c r="F20" s="20">
        <v>0</v>
      </c>
      <c r="G20" s="20">
        <v>0</v>
      </c>
      <c r="H20" s="20">
        <v>0</v>
      </c>
      <c r="I20" s="20">
        <v>0</v>
      </c>
      <c r="J20" s="20">
        <v>301</v>
      </c>
      <c r="K20" s="20">
        <v>200</v>
      </c>
      <c r="L20" s="20">
        <v>0</v>
      </c>
      <c r="M20" s="20">
        <v>12155</v>
      </c>
      <c r="N20" s="20">
        <v>4992</v>
      </c>
      <c r="O20" s="20">
        <v>434</v>
      </c>
      <c r="P20" s="20">
        <v>6729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1">
        <v>0</v>
      </c>
    </row>
    <row r="21" spans="1:27" ht="22.5" customHeight="1">
      <c r="A21" s="47">
        <v>11</v>
      </c>
      <c r="B21" s="33"/>
      <c r="C21" s="48" t="s">
        <v>26</v>
      </c>
      <c r="D21" s="19"/>
      <c r="E21" s="20">
        <v>29487</v>
      </c>
      <c r="F21" s="20">
        <v>0</v>
      </c>
      <c r="G21" s="20">
        <v>0</v>
      </c>
      <c r="H21" s="20">
        <v>0</v>
      </c>
      <c r="I21" s="20">
        <v>0</v>
      </c>
      <c r="J21" s="20">
        <v>2813</v>
      </c>
      <c r="K21" s="20">
        <v>2813</v>
      </c>
      <c r="L21" s="20">
        <v>0</v>
      </c>
      <c r="M21" s="20">
        <v>26674</v>
      </c>
      <c r="N21" s="20">
        <v>26674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1">
        <v>0</v>
      </c>
    </row>
    <row r="22" spans="1:27" ht="22.5" customHeight="1">
      <c r="A22" s="47">
        <v>12</v>
      </c>
      <c r="B22" s="33"/>
      <c r="C22" s="48" t="s">
        <v>27</v>
      </c>
      <c r="D22" s="19"/>
      <c r="E22" s="20">
        <v>66096</v>
      </c>
      <c r="F22" s="20">
        <v>0</v>
      </c>
      <c r="G22" s="20">
        <v>0</v>
      </c>
      <c r="H22" s="20">
        <v>0</v>
      </c>
      <c r="I22" s="20">
        <v>0</v>
      </c>
      <c r="J22" s="20">
        <v>27295</v>
      </c>
      <c r="K22" s="20">
        <v>25531</v>
      </c>
      <c r="L22" s="20">
        <v>0</v>
      </c>
      <c r="M22" s="20">
        <v>38801</v>
      </c>
      <c r="N22" s="20">
        <v>3020</v>
      </c>
      <c r="O22" s="20">
        <v>2632</v>
      </c>
      <c r="P22" s="20">
        <v>29384</v>
      </c>
      <c r="Q22" s="20">
        <v>3765</v>
      </c>
      <c r="R22" s="20">
        <v>3765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1">
        <v>0</v>
      </c>
    </row>
    <row r="23" spans="1:27" ht="22.5" customHeight="1">
      <c r="A23" s="47">
        <v>13</v>
      </c>
      <c r="B23" s="33"/>
      <c r="C23" s="68" t="s">
        <v>28</v>
      </c>
      <c r="D23" s="19"/>
      <c r="E23" s="20">
        <v>21125</v>
      </c>
      <c r="F23" s="20">
        <v>0</v>
      </c>
      <c r="G23" s="20">
        <v>0</v>
      </c>
      <c r="H23" s="20">
        <v>0</v>
      </c>
      <c r="I23" s="20">
        <v>0</v>
      </c>
      <c r="J23" s="20">
        <v>6380</v>
      </c>
      <c r="K23" s="20">
        <v>6380</v>
      </c>
      <c r="L23" s="20">
        <v>0</v>
      </c>
      <c r="M23" s="20">
        <v>14745</v>
      </c>
      <c r="N23" s="20">
        <v>2495</v>
      </c>
      <c r="O23" s="20">
        <v>81</v>
      </c>
      <c r="P23" s="20">
        <v>11619</v>
      </c>
      <c r="Q23" s="20">
        <v>550</v>
      </c>
      <c r="R23" s="20">
        <v>550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1">
        <v>0</v>
      </c>
    </row>
    <row r="24" spans="1:27" ht="11.25" customHeight="1">
      <c r="A24" s="47"/>
      <c r="B24" s="33"/>
      <c r="C24" s="4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/>
    </row>
    <row r="25" spans="1:27" ht="15.75" customHeight="1">
      <c r="A25" s="45" t="s">
        <v>2</v>
      </c>
      <c r="B25" s="46"/>
      <c r="C25" s="46"/>
      <c r="D25" s="18"/>
      <c r="E25" s="20">
        <f aca="true" t="shared" si="1" ref="E25:AA25">SUM(E11:E23)</f>
        <v>704449</v>
      </c>
      <c r="F25" s="20">
        <f t="shared" si="1"/>
        <v>0</v>
      </c>
      <c r="G25" s="20">
        <f t="shared" si="1"/>
        <v>0</v>
      </c>
      <c r="H25" s="20">
        <f t="shared" si="1"/>
        <v>0</v>
      </c>
      <c r="I25" s="20">
        <f t="shared" si="1"/>
        <v>0</v>
      </c>
      <c r="J25" s="20">
        <f t="shared" si="1"/>
        <v>272094</v>
      </c>
      <c r="K25" s="20">
        <f t="shared" si="1"/>
        <v>163581</v>
      </c>
      <c r="L25" s="20">
        <f t="shared" si="1"/>
        <v>0</v>
      </c>
      <c r="M25" s="20">
        <f t="shared" si="1"/>
        <v>432355</v>
      </c>
      <c r="N25" s="20">
        <f t="shared" si="1"/>
        <v>173176</v>
      </c>
      <c r="O25" s="20">
        <f t="shared" si="1"/>
        <v>99598</v>
      </c>
      <c r="P25" s="20">
        <f t="shared" si="1"/>
        <v>110058</v>
      </c>
      <c r="Q25" s="20">
        <f t="shared" si="1"/>
        <v>44788</v>
      </c>
      <c r="R25" s="20">
        <f t="shared" si="1"/>
        <v>34619</v>
      </c>
      <c r="S25" s="20">
        <f t="shared" si="1"/>
        <v>0</v>
      </c>
      <c r="T25" s="20">
        <f t="shared" si="1"/>
        <v>3591</v>
      </c>
      <c r="U25" s="20">
        <f t="shared" si="1"/>
        <v>6578</v>
      </c>
      <c r="V25" s="20">
        <f t="shared" si="1"/>
        <v>0</v>
      </c>
      <c r="W25" s="20">
        <f t="shared" si="1"/>
        <v>4735</v>
      </c>
      <c r="X25" s="20">
        <f t="shared" si="1"/>
        <v>0</v>
      </c>
      <c r="Y25" s="20">
        <f t="shared" si="1"/>
        <v>0</v>
      </c>
      <c r="Z25" s="20">
        <f t="shared" si="1"/>
        <v>0</v>
      </c>
      <c r="AA25" s="21">
        <f t="shared" si="1"/>
        <v>0</v>
      </c>
    </row>
    <row r="26" spans="1:27" ht="11.25" customHeight="1">
      <c r="A26" s="45"/>
      <c r="B26" s="46"/>
      <c r="C26" s="46"/>
      <c r="D26" s="1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</row>
    <row r="27" spans="1:27" ht="22.5" customHeight="1">
      <c r="A27" s="47">
        <v>1</v>
      </c>
      <c r="B27" s="33"/>
      <c r="C27" s="48" t="s">
        <v>29</v>
      </c>
      <c r="D27" s="19"/>
      <c r="E27" s="20">
        <v>19604</v>
      </c>
      <c r="F27" s="20">
        <v>0</v>
      </c>
      <c r="G27" s="20">
        <v>0</v>
      </c>
      <c r="H27" s="20">
        <v>0</v>
      </c>
      <c r="I27" s="20">
        <v>0</v>
      </c>
      <c r="J27" s="20">
        <v>10699</v>
      </c>
      <c r="K27" s="20">
        <v>10697</v>
      </c>
      <c r="L27" s="20">
        <v>0</v>
      </c>
      <c r="M27" s="20">
        <v>8905</v>
      </c>
      <c r="N27" s="20">
        <v>2048</v>
      </c>
      <c r="O27" s="20">
        <v>3680</v>
      </c>
      <c r="P27" s="20">
        <v>2687</v>
      </c>
      <c r="Q27" s="20">
        <v>490</v>
      </c>
      <c r="R27" s="20">
        <v>0</v>
      </c>
      <c r="S27" s="20">
        <v>0</v>
      </c>
      <c r="T27" s="20">
        <v>0</v>
      </c>
      <c r="U27" s="20">
        <v>490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1">
        <v>0</v>
      </c>
    </row>
    <row r="28" spans="1:27" ht="22.5" customHeight="1">
      <c r="A28" s="47">
        <v>2</v>
      </c>
      <c r="B28" s="33"/>
      <c r="C28" s="48" t="s">
        <v>30</v>
      </c>
      <c r="D28" s="19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1">
        <v>0</v>
      </c>
    </row>
    <row r="29" spans="1:27" ht="22.5" customHeight="1">
      <c r="A29" s="47">
        <v>3</v>
      </c>
      <c r="B29" s="33"/>
      <c r="C29" s="48" t="s">
        <v>31</v>
      </c>
      <c r="D29" s="19"/>
      <c r="E29" s="20">
        <v>1950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1950</v>
      </c>
      <c r="N29" s="20">
        <v>1950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1">
        <v>0</v>
      </c>
    </row>
    <row r="30" spans="1:27" ht="22.5" customHeight="1">
      <c r="A30" s="47">
        <v>4</v>
      </c>
      <c r="B30" s="33"/>
      <c r="C30" s="48" t="s">
        <v>0</v>
      </c>
      <c r="D30" s="19"/>
      <c r="E30" s="20">
        <v>6128</v>
      </c>
      <c r="F30" s="20">
        <v>0</v>
      </c>
      <c r="G30" s="20">
        <v>0</v>
      </c>
      <c r="H30" s="20">
        <v>0</v>
      </c>
      <c r="I30" s="20">
        <v>0</v>
      </c>
      <c r="J30" s="20">
        <v>2603</v>
      </c>
      <c r="K30" s="20">
        <v>2603</v>
      </c>
      <c r="L30" s="20">
        <v>0</v>
      </c>
      <c r="M30" s="20">
        <v>3525</v>
      </c>
      <c r="N30" s="20">
        <v>1950</v>
      </c>
      <c r="O30" s="20">
        <v>0</v>
      </c>
      <c r="P30" s="20">
        <v>200</v>
      </c>
      <c r="Q30" s="20">
        <v>1375</v>
      </c>
      <c r="R30" s="20">
        <v>1375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1">
        <v>0</v>
      </c>
    </row>
    <row r="31" spans="1:27" ht="22.5" customHeight="1">
      <c r="A31" s="47">
        <v>5</v>
      </c>
      <c r="B31" s="33"/>
      <c r="C31" s="48" t="s">
        <v>32</v>
      </c>
      <c r="D31" s="19"/>
      <c r="E31" s="20">
        <v>2086</v>
      </c>
      <c r="F31" s="20">
        <v>0</v>
      </c>
      <c r="G31" s="20">
        <v>0</v>
      </c>
      <c r="H31" s="20">
        <v>0</v>
      </c>
      <c r="I31" s="20">
        <v>0</v>
      </c>
      <c r="J31" s="20">
        <v>1481</v>
      </c>
      <c r="K31" s="20">
        <v>1481</v>
      </c>
      <c r="L31" s="20">
        <v>0</v>
      </c>
      <c r="M31" s="20">
        <v>605</v>
      </c>
      <c r="N31" s="20">
        <v>365</v>
      </c>
      <c r="O31" s="20">
        <v>240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1">
        <v>0</v>
      </c>
    </row>
    <row r="32" spans="1:27" ht="22.5" customHeight="1">
      <c r="A32" s="47">
        <v>6</v>
      </c>
      <c r="B32" s="33"/>
      <c r="C32" s="48" t="s">
        <v>33</v>
      </c>
      <c r="D32" s="19"/>
      <c r="E32" s="20">
        <v>17898</v>
      </c>
      <c r="F32" s="20">
        <v>0</v>
      </c>
      <c r="G32" s="20">
        <v>0</v>
      </c>
      <c r="H32" s="20">
        <v>0</v>
      </c>
      <c r="I32" s="20">
        <v>0</v>
      </c>
      <c r="J32" s="20">
        <v>17898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1">
        <v>0</v>
      </c>
    </row>
    <row r="33" spans="1:27" s="5" customFormat="1" ht="11.25" customHeight="1">
      <c r="A33" s="47"/>
      <c r="B33" s="33"/>
      <c r="C33" s="4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</row>
    <row r="34" spans="1:27" ht="15.75" customHeight="1">
      <c r="A34" s="45" t="s">
        <v>35</v>
      </c>
      <c r="B34" s="46"/>
      <c r="C34" s="46"/>
      <c r="D34" s="18"/>
      <c r="E34" s="20">
        <f aca="true" t="shared" si="2" ref="E34:AA34">SUM(E27:E32)</f>
        <v>47666</v>
      </c>
      <c r="F34" s="20">
        <f t="shared" si="2"/>
        <v>0</v>
      </c>
      <c r="G34" s="20">
        <f t="shared" si="2"/>
        <v>0</v>
      </c>
      <c r="H34" s="20">
        <f t="shared" si="2"/>
        <v>0</v>
      </c>
      <c r="I34" s="20">
        <f t="shared" si="2"/>
        <v>0</v>
      </c>
      <c r="J34" s="20">
        <f t="shared" si="2"/>
        <v>32681</v>
      </c>
      <c r="K34" s="20">
        <f t="shared" si="2"/>
        <v>14781</v>
      </c>
      <c r="L34" s="20">
        <f t="shared" si="2"/>
        <v>0</v>
      </c>
      <c r="M34" s="20">
        <f t="shared" si="2"/>
        <v>14985</v>
      </c>
      <c r="N34" s="20">
        <f t="shared" si="2"/>
        <v>6313</v>
      </c>
      <c r="O34" s="20">
        <f t="shared" si="2"/>
        <v>3920</v>
      </c>
      <c r="P34" s="20">
        <f t="shared" si="2"/>
        <v>2887</v>
      </c>
      <c r="Q34" s="20">
        <f t="shared" si="2"/>
        <v>1865</v>
      </c>
      <c r="R34" s="20">
        <f t="shared" si="2"/>
        <v>1375</v>
      </c>
      <c r="S34" s="20">
        <f t="shared" si="2"/>
        <v>0</v>
      </c>
      <c r="T34" s="20">
        <f t="shared" si="2"/>
        <v>0</v>
      </c>
      <c r="U34" s="20">
        <f t="shared" si="2"/>
        <v>490</v>
      </c>
      <c r="V34" s="20">
        <f t="shared" si="2"/>
        <v>0</v>
      </c>
      <c r="W34" s="20">
        <f t="shared" si="2"/>
        <v>0</v>
      </c>
      <c r="X34" s="20">
        <f t="shared" si="2"/>
        <v>0</v>
      </c>
      <c r="Y34" s="20">
        <f t="shared" si="2"/>
        <v>0</v>
      </c>
      <c r="Z34" s="20">
        <f t="shared" si="2"/>
        <v>0</v>
      </c>
      <c r="AA34" s="21">
        <f t="shared" si="2"/>
        <v>0</v>
      </c>
    </row>
    <row r="35" spans="1:27" ht="11.25" customHeight="1" thickBot="1">
      <c r="A35" s="49"/>
      <c r="B35" s="50"/>
      <c r="C35" s="50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spans="1:4" s="31" customFormat="1" ht="17.25" customHeight="1">
      <c r="A36" s="30"/>
      <c r="B36" s="30"/>
      <c r="C36" s="30"/>
      <c r="D36" s="30"/>
    </row>
    <row r="37" spans="1:4" s="31" customFormat="1" ht="17.25" customHeight="1">
      <c r="A37" s="30"/>
      <c r="B37" s="30"/>
      <c r="C37" s="30"/>
      <c r="D37" s="30"/>
    </row>
    <row r="38" spans="1:4" s="31" customFormat="1" ht="17.25" customHeight="1">
      <c r="A38" s="30"/>
      <c r="B38" s="30"/>
      <c r="C38" s="30"/>
      <c r="D38" s="30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51" customWidth="1"/>
    <col min="34" max="16384" width="9.00390625" style="51" customWidth="1"/>
  </cols>
  <sheetData>
    <row r="1" spans="1:6" s="6" customFormat="1" ht="17.25" customHeight="1">
      <c r="A1" s="33"/>
      <c r="B1" s="33"/>
      <c r="C1" s="33"/>
      <c r="E1" s="52" t="s">
        <v>43</v>
      </c>
      <c r="F1" s="32"/>
    </row>
    <row r="2" spans="1:33" s="6" customFormat="1" ht="22.5" customHeight="1" thickBot="1">
      <c r="A2" s="33"/>
      <c r="B2" s="33"/>
      <c r="C2" s="33"/>
      <c r="E2" s="52" t="s">
        <v>44</v>
      </c>
      <c r="AG2" s="79" t="s">
        <v>39</v>
      </c>
    </row>
    <row r="3" spans="1:33" s="2" customFormat="1" ht="17.25" customHeight="1">
      <c r="A3" s="25"/>
      <c r="B3" s="13"/>
      <c r="C3" s="13"/>
      <c r="D3" s="12"/>
      <c r="E3" s="70"/>
      <c r="F3" s="70"/>
      <c r="G3" s="122"/>
      <c r="H3" s="70"/>
      <c r="I3" s="70"/>
      <c r="J3" s="122"/>
      <c r="K3" s="123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122"/>
      <c r="Z3" s="123"/>
      <c r="AA3" s="70"/>
      <c r="AB3" s="61"/>
      <c r="AC3" s="61"/>
      <c r="AD3" s="61"/>
      <c r="AE3" s="61"/>
      <c r="AF3" s="61"/>
      <c r="AG3" s="117"/>
    </row>
    <row r="4" spans="1:33" s="2" customFormat="1" ht="17.25" customHeight="1">
      <c r="A4" s="26"/>
      <c r="B4" s="17"/>
      <c r="C4" s="27" t="s">
        <v>36</v>
      </c>
      <c r="D4" s="14"/>
      <c r="E4" s="102" t="s">
        <v>112</v>
      </c>
      <c r="F4" s="124">
        <v>1</v>
      </c>
      <c r="G4" s="125">
        <v>2</v>
      </c>
      <c r="H4" s="124">
        <v>3</v>
      </c>
      <c r="I4" s="124">
        <v>4</v>
      </c>
      <c r="J4" s="125">
        <v>5</v>
      </c>
      <c r="K4" s="126"/>
      <c r="L4" s="124">
        <v>6</v>
      </c>
      <c r="M4" s="124">
        <v>7</v>
      </c>
      <c r="N4" s="104" t="s">
        <v>48</v>
      </c>
      <c r="O4" s="104" t="s">
        <v>49</v>
      </c>
      <c r="P4" s="104" t="s">
        <v>50</v>
      </c>
      <c r="Q4" s="104" t="s">
        <v>51</v>
      </c>
      <c r="R4" s="71" t="s">
        <v>92</v>
      </c>
      <c r="S4" s="71" t="s">
        <v>93</v>
      </c>
      <c r="T4" s="71" t="s">
        <v>94</v>
      </c>
      <c r="U4" s="71" t="s">
        <v>95</v>
      </c>
      <c r="V4" s="104" t="s">
        <v>52</v>
      </c>
      <c r="W4" s="104" t="s">
        <v>53</v>
      </c>
      <c r="X4" s="124">
        <v>8</v>
      </c>
      <c r="Y4" s="125">
        <v>9</v>
      </c>
      <c r="Z4" s="126"/>
      <c r="AA4" s="124">
        <v>10</v>
      </c>
      <c r="AB4" s="140" t="s">
        <v>37</v>
      </c>
      <c r="AC4" s="140"/>
      <c r="AD4" s="140"/>
      <c r="AE4" s="140"/>
      <c r="AF4" s="140"/>
      <c r="AG4" s="141"/>
    </row>
    <row r="5" spans="1:33" s="2" customFormat="1" ht="17.25" customHeight="1">
      <c r="A5" s="26"/>
      <c r="B5" s="17"/>
      <c r="C5" s="17"/>
      <c r="D5" s="14"/>
      <c r="E5" s="102" t="s">
        <v>113</v>
      </c>
      <c r="F5" s="103" t="s">
        <v>96</v>
      </c>
      <c r="G5" s="107" t="s">
        <v>59</v>
      </c>
      <c r="H5" s="103" t="s">
        <v>60</v>
      </c>
      <c r="I5" s="103" t="s">
        <v>97</v>
      </c>
      <c r="J5" s="107" t="s">
        <v>98</v>
      </c>
      <c r="K5" s="127" t="s">
        <v>99</v>
      </c>
      <c r="L5" s="103" t="s">
        <v>73</v>
      </c>
      <c r="M5" s="103" t="s">
        <v>74</v>
      </c>
      <c r="N5" s="103" t="s">
        <v>100</v>
      </c>
      <c r="O5" s="103" t="s">
        <v>101</v>
      </c>
      <c r="P5" s="103" t="s">
        <v>78</v>
      </c>
      <c r="Q5" s="103" t="s">
        <v>102</v>
      </c>
      <c r="R5" s="103" t="s">
        <v>103</v>
      </c>
      <c r="S5" s="103" t="s">
        <v>104</v>
      </c>
      <c r="T5" s="103" t="s">
        <v>105</v>
      </c>
      <c r="U5" s="103" t="s">
        <v>106</v>
      </c>
      <c r="V5" s="103" t="s">
        <v>107</v>
      </c>
      <c r="W5" s="103" t="s">
        <v>106</v>
      </c>
      <c r="X5" s="103" t="s">
        <v>108</v>
      </c>
      <c r="Y5" s="103" t="s">
        <v>109</v>
      </c>
      <c r="Z5" s="127"/>
      <c r="AA5" s="103" t="s">
        <v>106</v>
      </c>
      <c r="AB5" s="129">
        <v>1</v>
      </c>
      <c r="AC5" s="130">
        <v>2</v>
      </c>
      <c r="AD5" s="130">
        <v>3</v>
      </c>
      <c r="AE5" s="130">
        <v>4</v>
      </c>
      <c r="AF5" s="130">
        <v>5</v>
      </c>
      <c r="AG5" s="131"/>
    </row>
    <row r="6" spans="1:33" s="2" customFormat="1" ht="17.25" customHeight="1">
      <c r="A6" s="142" t="s">
        <v>45</v>
      </c>
      <c r="B6" s="143"/>
      <c r="C6" s="143"/>
      <c r="D6" s="14"/>
      <c r="E6" s="102" t="s">
        <v>114</v>
      </c>
      <c r="F6" s="71"/>
      <c r="G6" s="110"/>
      <c r="H6" s="71"/>
      <c r="I6" s="71"/>
      <c r="J6" s="110"/>
      <c r="K6" s="103" t="s">
        <v>71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103" t="s">
        <v>110</v>
      </c>
      <c r="AA6" s="71"/>
      <c r="AB6" s="106" t="s">
        <v>115</v>
      </c>
      <c r="AC6" s="103" t="s">
        <v>116</v>
      </c>
      <c r="AD6" s="103" t="s">
        <v>117</v>
      </c>
      <c r="AE6" s="103" t="s">
        <v>118</v>
      </c>
      <c r="AF6" s="103" t="s">
        <v>106</v>
      </c>
      <c r="AG6" s="132" t="s">
        <v>38</v>
      </c>
    </row>
    <row r="7" spans="1:33" s="2" customFormat="1" ht="17.25" customHeight="1">
      <c r="A7" s="28"/>
      <c r="B7" s="16"/>
      <c r="C7" s="16"/>
      <c r="D7" s="15"/>
      <c r="E7" s="72"/>
      <c r="F7" s="72"/>
      <c r="G7" s="128"/>
      <c r="H7" s="72"/>
      <c r="I7" s="72"/>
      <c r="J7" s="12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126"/>
      <c r="AC7" s="72"/>
      <c r="AD7" s="72"/>
      <c r="AE7" s="72"/>
      <c r="AF7" s="72"/>
      <c r="AG7" s="133"/>
    </row>
    <row r="8" spans="1:33" s="4" customFormat="1" ht="11.25" customHeight="1">
      <c r="A8" s="53"/>
      <c r="B8" s="54"/>
      <c r="C8" s="33"/>
      <c r="D8" s="19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69"/>
    </row>
    <row r="9" spans="1:33" s="4" customFormat="1" ht="15.75" customHeight="1">
      <c r="A9" s="45" t="s">
        <v>1</v>
      </c>
      <c r="B9" s="46"/>
      <c r="C9" s="46"/>
      <c r="D9" s="18"/>
      <c r="E9" s="20">
        <f aca="true" t="shared" si="0" ref="E9:AG9">E25+E34</f>
        <v>65219</v>
      </c>
      <c r="F9" s="20">
        <f t="shared" si="0"/>
        <v>0</v>
      </c>
      <c r="G9" s="20">
        <f t="shared" si="0"/>
        <v>0</v>
      </c>
      <c r="H9" s="20">
        <f t="shared" si="0"/>
        <v>16474</v>
      </c>
      <c r="I9" s="20">
        <f t="shared" si="0"/>
        <v>0</v>
      </c>
      <c r="J9" s="20">
        <f t="shared" si="0"/>
        <v>4</v>
      </c>
      <c r="K9" s="20">
        <f t="shared" si="0"/>
        <v>4</v>
      </c>
      <c r="L9" s="20">
        <f t="shared" si="0"/>
        <v>0</v>
      </c>
      <c r="M9" s="20">
        <f t="shared" si="0"/>
        <v>44750</v>
      </c>
      <c r="N9" s="20">
        <f t="shared" si="0"/>
        <v>0</v>
      </c>
      <c r="O9" s="20">
        <f t="shared" si="0"/>
        <v>0</v>
      </c>
      <c r="P9" s="20">
        <f t="shared" si="0"/>
        <v>43244</v>
      </c>
      <c r="Q9" s="20">
        <f t="shared" si="0"/>
        <v>1506</v>
      </c>
      <c r="R9" s="20">
        <f t="shared" si="0"/>
        <v>0</v>
      </c>
      <c r="S9" s="20">
        <f t="shared" si="0"/>
        <v>0</v>
      </c>
      <c r="T9" s="20">
        <f t="shared" si="0"/>
        <v>1506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20">
        <f t="shared" si="0"/>
        <v>3991</v>
      </c>
      <c r="Y9" s="20">
        <f t="shared" si="0"/>
        <v>0</v>
      </c>
      <c r="Z9" s="20">
        <f t="shared" si="0"/>
        <v>0</v>
      </c>
      <c r="AA9" s="20">
        <f t="shared" si="0"/>
        <v>0</v>
      </c>
      <c r="AB9" s="20">
        <f t="shared" si="0"/>
        <v>0</v>
      </c>
      <c r="AC9" s="20">
        <f t="shared" si="0"/>
        <v>0</v>
      </c>
      <c r="AD9" s="20">
        <f t="shared" si="0"/>
        <v>43244</v>
      </c>
      <c r="AE9" s="20">
        <f t="shared" si="0"/>
        <v>0</v>
      </c>
      <c r="AF9" s="20">
        <f t="shared" si="0"/>
        <v>0</v>
      </c>
      <c r="AG9" s="21">
        <f t="shared" si="0"/>
        <v>43244</v>
      </c>
    </row>
    <row r="10" spans="1:33" s="4" customFormat="1" ht="11.25" customHeight="1">
      <c r="A10" s="47"/>
      <c r="B10" s="33"/>
      <c r="C10" s="33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s="4" customFormat="1" ht="22.5" customHeight="1">
      <c r="A11" s="47">
        <v>1</v>
      </c>
      <c r="B11" s="33"/>
      <c r="C11" s="48" t="s">
        <v>16</v>
      </c>
      <c r="D11" s="19"/>
      <c r="E11" s="20">
        <v>43244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43244</v>
      </c>
      <c r="N11" s="20">
        <v>0</v>
      </c>
      <c r="O11" s="20">
        <v>0</v>
      </c>
      <c r="P11" s="20">
        <v>43244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43244</v>
      </c>
      <c r="AE11" s="20">
        <v>0</v>
      </c>
      <c r="AF11" s="20">
        <v>0</v>
      </c>
      <c r="AG11" s="21">
        <v>43244</v>
      </c>
    </row>
    <row r="12" spans="1:33" s="4" customFormat="1" ht="22.5" customHeight="1">
      <c r="A12" s="47">
        <v>2</v>
      </c>
      <c r="B12" s="33"/>
      <c r="C12" s="48" t="s">
        <v>17</v>
      </c>
      <c r="D12" s="19"/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1">
        <v>0</v>
      </c>
    </row>
    <row r="13" spans="1:33" s="4" customFormat="1" ht="22.5" customHeight="1">
      <c r="A13" s="47">
        <v>3</v>
      </c>
      <c r="B13" s="33"/>
      <c r="C13" s="48" t="s">
        <v>18</v>
      </c>
      <c r="D13" s="19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1">
        <v>0</v>
      </c>
    </row>
    <row r="14" spans="1:33" s="4" customFormat="1" ht="22.5" customHeight="1">
      <c r="A14" s="47">
        <v>4</v>
      </c>
      <c r="B14" s="33"/>
      <c r="C14" s="48" t="s">
        <v>19</v>
      </c>
      <c r="D14" s="19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1">
        <v>0</v>
      </c>
    </row>
    <row r="15" spans="1:33" s="4" customFormat="1" ht="22.5" customHeight="1">
      <c r="A15" s="47">
        <v>5</v>
      </c>
      <c r="B15" s="33"/>
      <c r="C15" s="48" t="s">
        <v>20</v>
      </c>
      <c r="D15" s="19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1">
        <v>0</v>
      </c>
    </row>
    <row r="16" spans="1:33" s="4" customFormat="1" ht="22.5" customHeight="1">
      <c r="A16" s="47">
        <v>6</v>
      </c>
      <c r="B16" s="33"/>
      <c r="C16" s="48" t="s">
        <v>21</v>
      </c>
      <c r="D16" s="19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1">
        <v>0</v>
      </c>
    </row>
    <row r="17" spans="1:33" s="4" customFormat="1" ht="22.5" customHeight="1">
      <c r="A17" s="47">
        <v>7</v>
      </c>
      <c r="B17" s="33"/>
      <c r="C17" s="48" t="s">
        <v>22</v>
      </c>
      <c r="D17" s="19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1">
        <v>0</v>
      </c>
    </row>
    <row r="18" spans="1:33" s="4" customFormat="1" ht="22.5" customHeight="1">
      <c r="A18" s="47">
        <v>8</v>
      </c>
      <c r="B18" s="33"/>
      <c r="C18" s="48" t="s">
        <v>23</v>
      </c>
      <c r="D18" s="19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1">
        <v>0</v>
      </c>
    </row>
    <row r="19" spans="1:33" s="4" customFormat="1" ht="22.5" customHeight="1">
      <c r="A19" s="47">
        <v>9</v>
      </c>
      <c r="B19" s="33"/>
      <c r="C19" s="48" t="s">
        <v>24</v>
      </c>
      <c r="D19" s="19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1">
        <v>0</v>
      </c>
    </row>
    <row r="20" spans="1:33" s="4" customFormat="1" ht="22.5" customHeight="1">
      <c r="A20" s="47">
        <v>10</v>
      </c>
      <c r="B20" s="33"/>
      <c r="C20" s="48" t="s">
        <v>25</v>
      </c>
      <c r="D20" s="19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1">
        <v>0</v>
      </c>
    </row>
    <row r="21" spans="1:33" s="4" customFormat="1" ht="22.5" customHeight="1">
      <c r="A21" s="47">
        <v>11</v>
      </c>
      <c r="B21" s="33"/>
      <c r="C21" s="48" t="s">
        <v>26</v>
      </c>
      <c r="D21" s="19"/>
      <c r="E21" s="20">
        <v>76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76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1">
        <v>0</v>
      </c>
    </row>
    <row r="22" spans="1:33" s="4" customFormat="1" ht="22.5" customHeight="1">
      <c r="A22" s="47">
        <v>12</v>
      </c>
      <c r="B22" s="33"/>
      <c r="C22" s="48" t="s">
        <v>27</v>
      </c>
      <c r="D22" s="19"/>
      <c r="E22" s="20">
        <v>4</v>
      </c>
      <c r="F22" s="20">
        <v>0</v>
      </c>
      <c r="G22" s="20">
        <v>0</v>
      </c>
      <c r="H22" s="20">
        <v>0</v>
      </c>
      <c r="I22" s="20">
        <v>0</v>
      </c>
      <c r="J22" s="20">
        <v>4</v>
      </c>
      <c r="K22" s="20">
        <v>4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1">
        <v>0</v>
      </c>
    </row>
    <row r="23" spans="1:33" s="4" customFormat="1" ht="22.5" customHeight="1">
      <c r="A23" s="47">
        <v>13</v>
      </c>
      <c r="B23" s="33"/>
      <c r="C23" s="48" t="s">
        <v>28</v>
      </c>
      <c r="D23" s="19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1">
        <v>0</v>
      </c>
    </row>
    <row r="24" spans="1:33" s="4" customFormat="1" ht="11.25" customHeight="1">
      <c r="A24" s="47"/>
      <c r="B24" s="33"/>
      <c r="C24" s="4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s="4" customFormat="1" ht="15.75" customHeight="1">
      <c r="A25" s="45" t="s">
        <v>2</v>
      </c>
      <c r="B25" s="46"/>
      <c r="C25" s="46"/>
      <c r="D25" s="18"/>
      <c r="E25" s="20">
        <f aca="true" t="shared" si="1" ref="E25:AG25">SUM(E11:E23)</f>
        <v>43324</v>
      </c>
      <c r="F25" s="20">
        <f t="shared" si="1"/>
        <v>0</v>
      </c>
      <c r="G25" s="20">
        <f t="shared" si="1"/>
        <v>0</v>
      </c>
      <c r="H25" s="20">
        <f t="shared" si="1"/>
        <v>0</v>
      </c>
      <c r="I25" s="20">
        <f t="shared" si="1"/>
        <v>0</v>
      </c>
      <c r="J25" s="20">
        <f t="shared" si="1"/>
        <v>4</v>
      </c>
      <c r="K25" s="20">
        <f t="shared" si="1"/>
        <v>4</v>
      </c>
      <c r="L25" s="20">
        <f t="shared" si="1"/>
        <v>0</v>
      </c>
      <c r="M25" s="20">
        <f t="shared" si="1"/>
        <v>43244</v>
      </c>
      <c r="N25" s="20">
        <f t="shared" si="1"/>
        <v>0</v>
      </c>
      <c r="O25" s="20">
        <f t="shared" si="1"/>
        <v>0</v>
      </c>
      <c r="P25" s="20">
        <f t="shared" si="1"/>
        <v>43244</v>
      </c>
      <c r="Q25" s="20">
        <f t="shared" si="1"/>
        <v>0</v>
      </c>
      <c r="R25" s="20">
        <f t="shared" si="1"/>
        <v>0</v>
      </c>
      <c r="S25" s="20">
        <f t="shared" si="1"/>
        <v>0</v>
      </c>
      <c r="T25" s="20">
        <f t="shared" si="1"/>
        <v>0</v>
      </c>
      <c r="U25" s="20">
        <f t="shared" si="1"/>
        <v>0</v>
      </c>
      <c r="V25" s="20">
        <f t="shared" si="1"/>
        <v>0</v>
      </c>
      <c r="W25" s="20">
        <f t="shared" si="1"/>
        <v>0</v>
      </c>
      <c r="X25" s="20">
        <f t="shared" si="1"/>
        <v>76</v>
      </c>
      <c r="Y25" s="20">
        <f t="shared" si="1"/>
        <v>0</v>
      </c>
      <c r="Z25" s="20">
        <f t="shared" si="1"/>
        <v>0</v>
      </c>
      <c r="AA25" s="20">
        <f t="shared" si="1"/>
        <v>0</v>
      </c>
      <c r="AB25" s="20">
        <f t="shared" si="1"/>
        <v>0</v>
      </c>
      <c r="AC25" s="20">
        <f t="shared" si="1"/>
        <v>0</v>
      </c>
      <c r="AD25" s="20">
        <f t="shared" si="1"/>
        <v>43244</v>
      </c>
      <c r="AE25" s="20">
        <f t="shared" si="1"/>
        <v>0</v>
      </c>
      <c r="AF25" s="20">
        <f t="shared" si="1"/>
        <v>0</v>
      </c>
      <c r="AG25" s="21">
        <f t="shared" si="1"/>
        <v>43244</v>
      </c>
    </row>
    <row r="26" spans="1:33" s="4" customFormat="1" ht="11.25" customHeight="1">
      <c r="A26" s="45"/>
      <c r="B26" s="46"/>
      <c r="C26" s="46"/>
      <c r="D26" s="1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s="4" customFormat="1" ht="22.5" customHeight="1">
      <c r="A27" s="47">
        <v>1</v>
      </c>
      <c r="B27" s="33"/>
      <c r="C27" s="48" t="s">
        <v>29</v>
      </c>
      <c r="D27" s="19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1">
        <v>0</v>
      </c>
    </row>
    <row r="28" spans="1:33" s="4" customFormat="1" ht="22.5" customHeight="1">
      <c r="A28" s="47">
        <v>2</v>
      </c>
      <c r="B28" s="33"/>
      <c r="C28" s="48" t="s">
        <v>30</v>
      </c>
      <c r="D28" s="19"/>
      <c r="E28" s="20">
        <v>21895</v>
      </c>
      <c r="F28" s="20">
        <v>0</v>
      </c>
      <c r="G28" s="20">
        <v>0</v>
      </c>
      <c r="H28" s="20">
        <v>16474</v>
      </c>
      <c r="I28" s="20">
        <v>0</v>
      </c>
      <c r="J28" s="20">
        <v>0</v>
      </c>
      <c r="K28" s="20">
        <v>0</v>
      </c>
      <c r="L28" s="20">
        <v>0</v>
      </c>
      <c r="M28" s="20">
        <v>1506</v>
      </c>
      <c r="N28" s="20">
        <v>0</v>
      </c>
      <c r="O28" s="20">
        <v>0</v>
      </c>
      <c r="P28" s="20">
        <v>0</v>
      </c>
      <c r="Q28" s="20">
        <v>1506</v>
      </c>
      <c r="R28" s="20">
        <v>0</v>
      </c>
      <c r="S28" s="20">
        <v>0</v>
      </c>
      <c r="T28" s="20">
        <v>1506</v>
      </c>
      <c r="U28" s="20">
        <v>0</v>
      </c>
      <c r="V28" s="20">
        <v>0</v>
      </c>
      <c r="W28" s="20">
        <v>0</v>
      </c>
      <c r="X28" s="20">
        <v>3915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1">
        <v>0</v>
      </c>
    </row>
    <row r="29" spans="1:33" s="4" customFormat="1" ht="22.5" customHeight="1">
      <c r="A29" s="47">
        <v>3</v>
      </c>
      <c r="B29" s="33"/>
      <c r="C29" s="48" t="s">
        <v>31</v>
      </c>
      <c r="D29" s="19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1">
        <v>0</v>
      </c>
    </row>
    <row r="30" spans="1:33" s="4" customFormat="1" ht="22.5" customHeight="1">
      <c r="A30" s="47">
        <v>4</v>
      </c>
      <c r="B30" s="33"/>
      <c r="C30" s="48" t="s">
        <v>0</v>
      </c>
      <c r="D30" s="19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1">
        <v>0</v>
      </c>
    </row>
    <row r="31" spans="1:33" s="4" customFormat="1" ht="22.5" customHeight="1">
      <c r="A31" s="47">
        <v>5</v>
      </c>
      <c r="B31" s="33"/>
      <c r="C31" s="48" t="s">
        <v>32</v>
      </c>
      <c r="D31" s="19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1">
        <v>0</v>
      </c>
    </row>
    <row r="32" spans="1:33" s="4" customFormat="1" ht="22.5" customHeight="1">
      <c r="A32" s="47">
        <v>6</v>
      </c>
      <c r="B32" s="33"/>
      <c r="C32" s="48" t="s">
        <v>33</v>
      </c>
      <c r="D32" s="19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1">
        <v>0</v>
      </c>
    </row>
    <row r="33" spans="1:33" s="5" customFormat="1" ht="11.25" customHeight="1">
      <c r="A33" s="47"/>
      <c r="B33" s="33"/>
      <c r="C33" s="4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s="4" customFormat="1" ht="15.75" customHeight="1">
      <c r="A34" s="45" t="s">
        <v>35</v>
      </c>
      <c r="B34" s="46"/>
      <c r="C34" s="46"/>
      <c r="D34" s="18"/>
      <c r="E34" s="20">
        <f aca="true" t="shared" si="2" ref="E34:AG34">SUM(E27:E32)</f>
        <v>21895</v>
      </c>
      <c r="F34" s="20">
        <f t="shared" si="2"/>
        <v>0</v>
      </c>
      <c r="G34" s="20">
        <f t="shared" si="2"/>
        <v>0</v>
      </c>
      <c r="H34" s="20">
        <f t="shared" si="2"/>
        <v>16474</v>
      </c>
      <c r="I34" s="20">
        <f t="shared" si="2"/>
        <v>0</v>
      </c>
      <c r="J34" s="20">
        <f t="shared" si="2"/>
        <v>0</v>
      </c>
      <c r="K34" s="20">
        <f t="shared" si="2"/>
        <v>0</v>
      </c>
      <c r="L34" s="20">
        <f t="shared" si="2"/>
        <v>0</v>
      </c>
      <c r="M34" s="20">
        <f t="shared" si="2"/>
        <v>1506</v>
      </c>
      <c r="N34" s="20">
        <f t="shared" si="2"/>
        <v>0</v>
      </c>
      <c r="O34" s="20">
        <f t="shared" si="2"/>
        <v>0</v>
      </c>
      <c r="P34" s="20">
        <f t="shared" si="2"/>
        <v>0</v>
      </c>
      <c r="Q34" s="20">
        <f t="shared" si="2"/>
        <v>1506</v>
      </c>
      <c r="R34" s="20">
        <f t="shared" si="2"/>
        <v>0</v>
      </c>
      <c r="S34" s="20">
        <f t="shared" si="2"/>
        <v>0</v>
      </c>
      <c r="T34" s="20">
        <f t="shared" si="2"/>
        <v>1506</v>
      </c>
      <c r="U34" s="20">
        <f t="shared" si="2"/>
        <v>0</v>
      </c>
      <c r="V34" s="20">
        <f t="shared" si="2"/>
        <v>0</v>
      </c>
      <c r="W34" s="20">
        <f t="shared" si="2"/>
        <v>0</v>
      </c>
      <c r="X34" s="20">
        <f t="shared" si="2"/>
        <v>3915</v>
      </c>
      <c r="Y34" s="20">
        <f t="shared" si="2"/>
        <v>0</v>
      </c>
      <c r="Z34" s="20">
        <f t="shared" si="2"/>
        <v>0</v>
      </c>
      <c r="AA34" s="20">
        <f t="shared" si="2"/>
        <v>0</v>
      </c>
      <c r="AB34" s="20">
        <f t="shared" si="2"/>
        <v>0</v>
      </c>
      <c r="AC34" s="20">
        <f t="shared" si="2"/>
        <v>0</v>
      </c>
      <c r="AD34" s="20">
        <f t="shared" si="2"/>
        <v>0</v>
      </c>
      <c r="AE34" s="20">
        <f t="shared" si="2"/>
        <v>0</v>
      </c>
      <c r="AF34" s="20">
        <f t="shared" si="2"/>
        <v>0</v>
      </c>
      <c r="AG34" s="21">
        <f t="shared" si="2"/>
        <v>0</v>
      </c>
    </row>
    <row r="35" spans="1:33" s="4" customFormat="1" ht="11.25" customHeight="1" thickBot="1">
      <c r="A35" s="49"/>
      <c r="B35" s="50"/>
      <c r="C35" s="50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</row>
    <row r="36" spans="1:4" s="31" customFormat="1" ht="17.25" customHeight="1">
      <c r="A36" s="30"/>
      <c r="B36" s="30"/>
      <c r="C36" s="30"/>
      <c r="D36" s="30"/>
    </row>
    <row r="37" spans="1:4" s="31" customFormat="1" ht="17.25" customHeight="1">
      <c r="A37" s="30"/>
      <c r="B37" s="30"/>
      <c r="C37" s="30"/>
      <c r="D37" s="30"/>
    </row>
    <row r="38" spans="1:4" s="31" customFormat="1" ht="17.25" customHeight="1">
      <c r="A38" s="30"/>
      <c r="B38" s="30"/>
      <c r="C38" s="30"/>
      <c r="D38" s="30"/>
    </row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2016-03-14T06:24:22Z</cp:lastPrinted>
  <dcterms:created xsi:type="dcterms:W3CDTF">2004-12-29T02:28:16Z</dcterms:created>
  <dcterms:modified xsi:type="dcterms:W3CDTF">2016-03-16T05:03:49Z</dcterms:modified>
  <cp:category/>
  <cp:version/>
  <cp:contentType/>
  <cp:contentStatus/>
</cp:coreProperties>
</file>