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330" activeTab="0"/>
  </bookViews>
  <sheets>
    <sheet name="270206 市町村税の徴収実績" sheetId="1" r:id="rId1"/>
  </sheets>
  <definedNames>
    <definedName name="_xlnm.Print_Area" localSheetId="0">'270206 市町村税の徴収実績'!$A$1:$AU$35</definedName>
    <definedName name="_xlnm.Print_Titles" localSheetId="0">'270206 市町村税の徴収実績'!$A:$D</definedName>
  </definedNames>
  <calcPr fullCalcOnLoad="1"/>
</workbook>
</file>

<file path=xl/sharedStrings.xml><?xml version="1.0" encoding="utf-8"?>
<sst xmlns="http://schemas.openxmlformats.org/spreadsheetml/2006/main" count="109" uniqueCount="104">
  <si>
    <t>田布施町</t>
  </si>
  <si>
    <t>県　　　　計</t>
  </si>
  <si>
    <t>市　　　　計</t>
  </si>
  <si>
    <t>区　　分</t>
  </si>
  <si>
    <t>内　　　　　　　　　　訳</t>
  </si>
  <si>
    <t>内　　　　　　訳</t>
  </si>
  <si>
    <t>合　　　　計</t>
  </si>
  <si>
    <t>国民健康保険税</t>
  </si>
  <si>
    <t>国民健康保険料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</si>
  <si>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</si>
  <si>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</si>
  <si>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</si>
  <si>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</si>
  <si>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</si>
  <si>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</si>
  <si>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</si>
  <si>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</si>
  <si>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</si>
  <si>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</si>
  <si>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</si>
  <si>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</si>
  <si>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</si>
  <si>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</si>
  <si>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</si>
  <si>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</si>
  <si>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</si>
  <si>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</si>
  <si>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</si>
  <si>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</si>
  <si>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うち退職所得分</t>
  </si>
  <si>
    <t>（単位 千円）</t>
  </si>
  <si>
    <t>一</t>
  </si>
  <si>
    <t>普通税</t>
  </si>
  <si>
    <t>法定普通税</t>
  </si>
  <si>
    <t>(1)</t>
  </si>
  <si>
    <t>市町村民税</t>
  </si>
  <si>
    <t>(ｱ)</t>
  </si>
  <si>
    <t>個人均等割</t>
  </si>
  <si>
    <t>(ｲ)</t>
  </si>
  <si>
    <t>所得割</t>
  </si>
  <si>
    <t>(ｳ)</t>
  </si>
  <si>
    <t>法人均等割</t>
  </si>
  <si>
    <t>(ｴ)</t>
  </si>
  <si>
    <t>法人税割</t>
  </si>
  <si>
    <t>(2)</t>
  </si>
  <si>
    <t>固定資産税</t>
  </si>
  <si>
    <t>(ｱ)</t>
  </si>
  <si>
    <t>純固定資産税</t>
  </si>
  <si>
    <t>(a)</t>
  </si>
  <si>
    <t>土地</t>
  </si>
  <si>
    <t>(b)</t>
  </si>
  <si>
    <t>家屋</t>
  </si>
  <si>
    <t>償却資産</t>
  </si>
  <si>
    <t>(ｲ)</t>
  </si>
  <si>
    <t>交付金</t>
  </si>
  <si>
    <t>(3)</t>
  </si>
  <si>
    <t>軽自動車税</t>
  </si>
  <si>
    <t>(4)</t>
  </si>
  <si>
    <t>市町村</t>
  </si>
  <si>
    <t>たばこ税</t>
  </si>
  <si>
    <t>(5)</t>
  </si>
  <si>
    <t>鉱産税</t>
  </si>
  <si>
    <t>(6)</t>
  </si>
  <si>
    <t>特別土地</t>
  </si>
  <si>
    <t>保有税</t>
  </si>
  <si>
    <t>(ｱ)</t>
  </si>
  <si>
    <t>保有分</t>
  </si>
  <si>
    <t>(ｲ)</t>
  </si>
  <si>
    <t>取得分</t>
  </si>
  <si>
    <t>(ｳ)</t>
  </si>
  <si>
    <t>遊休土地分</t>
  </si>
  <si>
    <t>法定外普通税</t>
  </si>
  <si>
    <t>二</t>
  </si>
  <si>
    <t>目的税</t>
  </si>
  <si>
    <t>法定目的税</t>
  </si>
  <si>
    <t>(1)</t>
  </si>
  <si>
    <t>入湯税</t>
  </si>
  <si>
    <t>(2)</t>
  </si>
  <si>
    <t>事業所税</t>
  </si>
  <si>
    <t>(3)</t>
  </si>
  <si>
    <t>都市計画税</t>
  </si>
  <si>
    <t>(ｱ)</t>
  </si>
  <si>
    <t>(ｲ)</t>
  </si>
  <si>
    <t>(4)</t>
  </si>
  <si>
    <t>水利地益税</t>
  </si>
  <si>
    <t>(5)</t>
  </si>
  <si>
    <t>共同施設税</t>
  </si>
  <si>
    <t>(6)</t>
  </si>
  <si>
    <t>宅地開発税</t>
  </si>
  <si>
    <t>法定外目的税</t>
  </si>
  <si>
    <t>三</t>
  </si>
  <si>
    <t>旧法による税</t>
  </si>
  <si>
    <t>内訳</t>
  </si>
  <si>
    <t>(ｱ)　純 固 定 資 産 税</t>
  </si>
  <si>
    <t>（参考）市町村税の徴収実績（６表関係）－不能欠損額－</t>
  </si>
  <si>
    <t>合　　　　計</t>
  </si>
  <si>
    <t>介護保険料</t>
  </si>
  <si>
    <t>後期高齢者</t>
  </si>
  <si>
    <t>医療保険料</t>
  </si>
  <si>
    <t>（一～三）</t>
  </si>
  <si>
    <t>（一～三）</t>
  </si>
  <si>
    <t>第２－６表　市町村税の徴収実績（６表関係）－収入済額－</t>
  </si>
  <si>
    <t>(2)  固　定　資　産　税　内　訳</t>
  </si>
  <si>
    <t>(c)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</si>
</sst>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6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Fill="1" applyBorder="1" applyAlignment="1" quotePrefix="1">
      <alignment vertical="center" shrinkToFit="1"/>
    </xf>
    <xf numFmtId="0" fontId="6" fillId="0" borderId="21" xfId="0" applyFont="1" applyFill="1" applyBorder="1" applyAlignment="1" quotePrefix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top" shrinkToFit="1"/>
    </xf>
    <xf numFmtId="0" fontId="6" fillId="0" borderId="19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2" fillId="0" borderId="25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176" fontId="2" fillId="0" borderId="3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vertical="center" shrinkToFit="1"/>
    </xf>
    <xf numFmtId="0" fontId="6" fillId="0" borderId="31" xfId="0" applyFont="1" applyFill="1" applyBorder="1" applyAlignment="1" quotePrefix="1">
      <alignment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25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horizontal="left" vertical="center"/>
    </xf>
    <xf numFmtId="0" fontId="6" fillId="0" borderId="23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horizontal="left" vertical="center"/>
    </xf>
    <xf numFmtId="0" fontId="6" fillId="0" borderId="17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vertical="center" shrinkToFit="1"/>
    </xf>
    <xf numFmtId="0" fontId="6" fillId="0" borderId="17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 quotePrefix="1">
      <alignment horizontal="left" vertical="center"/>
    </xf>
    <xf numFmtId="0" fontId="6" fillId="0" borderId="22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176" fontId="2" fillId="0" borderId="22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34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Continuous" vertical="center"/>
    </xf>
    <xf numFmtId="176" fontId="2" fillId="0" borderId="36" xfId="0" applyNumberFormat="1" applyFont="1" applyFill="1" applyBorder="1" applyAlignment="1">
      <alignment vertical="center" shrinkToFit="1"/>
    </xf>
    <xf numFmtId="0" fontId="0" fillId="0" borderId="0" xfId="6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distributed" vertical="center" shrinkToFit="1"/>
    </xf>
    <xf numFmtId="0" fontId="6" fillId="0" borderId="39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horizontal="center"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176" fontId="2" fillId="0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18" xfId="0" applyFont="1" applyFill="1" applyBorder="1" applyAlignment="1">
      <alignment horizontal="distributed" vertical="center" indent="10"/>
    </xf>
    <xf numFmtId="0" fontId="6" fillId="0" borderId="19" xfId="0" applyFont="1" applyFill="1" applyBorder="1" applyAlignment="1">
      <alignment horizontal="distributed" vertical="center" indent="10"/>
    </xf>
    <xf numFmtId="0" fontId="6" fillId="0" borderId="20" xfId="0" applyFont="1" applyFill="1" applyBorder="1" applyAlignment="1">
      <alignment horizontal="distributed" vertical="center" indent="10"/>
    </xf>
    <xf numFmtId="0" fontId="6" fillId="0" borderId="4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06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2404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Line 18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Line 19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5" name="Line 20"/>
        <xdr:cNvSpPr>
          <a:spLocks/>
        </xdr:cNvSpPr>
      </xdr:nvSpPr>
      <xdr:spPr>
        <a:xfrm flipH="1" flipV="1">
          <a:off x="2404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6" name="Line 21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9" name="Line 24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0" name="Line 25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1" name="Line 26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2" name="Line 28"/>
        <xdr:cNvSpPr>
          <a:spLocks/>
        </xdr:cNvSpPr>
      </xdr:nvSpPr>
      <xdr:spPr>
        <a:xfrm flipH="1" flipV="1">
          <a:off x="2613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3" name="Line 29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4" name="Line 30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5" name="Line 31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6" name="Line 32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27" name="Line 33"/>
        <xdr:cNvSpPr>
          <a:spLocks/>
        </xdr:cNvSpPr>
      </xdr:nvSpPr>
      <xdr:spPr>
        <a:xfrm flipH="1" flipV="1">
          <a:off x="4684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34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" name="Line 35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" name="Line 36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" name="Line 37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2" name="Line 38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3" name="Line 39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4" name="Line 40"/>
        <xdr:cNvSpPr>
          <a:spLocks/>
        </xdr:cNvSpPr>
      </xdr:nvSpPr>
      <xdr:spPr>
        <a:xfrm flipH="1" flipV="1">
          <a:off x="19050" y="504825"/>
          <a:ext cx="14954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8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3.125" style="1" customWidth="1"/>
    <col min="2" max="2" width="1.75390625" style="1" customWidth="1"/>
    <col min="3" max="3" width="13.75390625" style="1" customWidth="1"/>
    <col min="4" max="4" width="1.25" style="1" customWidth="1"/>
    <col min="5" max="7" width="15.00390625" style="5" customWidth="1"/>
    <col min="8" max="12" width="14.375" style="5" customWidth="1"/>
    <col min="13" max="38" width="13.75390625" style="5" customWidth="1"/>
    <col min="39" max="39" width="15.00390625" style="5" customWidth="1"/>
    <col min="40" max="41" width="13.75390625" style="5" customWidth="1"/>
    <col min="42" max="42" width="3.00390625" style="5" customWidth="1"/>
    <col min="43" max="47" width="15.00390625" style="5" customWidth="1"/>
    <col min="48" max="16384" width="9.00390625" style="5" customWidth="1"/>
  </cols>
  <sheetData>
    <row r="1" spans="1:43" s="1" customFormat="1" ht="17.25" customHeight="1">
      <c r="A1" s="2"/>
      <c r="B1" s="2"/>
      <c r="C1" s="2"/>
      <c r="E1" s="2" t="s">
        <v>101</v>
      </c>
      <c r="AP1" s="2"/>
      <c r="AQ1" s="2" t="s">
        <v>94</v>
      </c>
    </row>
    <row r="2" spans="1:47" s="1" customFormat="1" ht="22.5" customHeight="1" thickBot="1">
      <c r="A2" s="2"/>
      <c r="B2" s="2"/>
      <c r="C2" s="2"/>
      <c r="AO2" s="72" t="s">
        <v>30</v>
      </c>
      <c r="AP2" s="72"/>
      <c r="AU2" s="72" t="s">
        <v>30</v>
      </c>
    </row>
    <row r="3" spans="1:47" s="13" customFormat="1" ht="17.25" customHeight="1">
      <c r="A3" s="6"/>
      <c r="B3" s="7"/>
      <c r="C3" s="8"/>
      <c r="D3" s="9"/>
      <c r="E3" s="7"/>
      <c r="F3" s="10"/>
      <c r="G3" s="10"/>
      <c r="H3" s="11"/>
      <c r="I3" s="7"/>
      <c r="J3" s="7"/>
      <c r="K3" s="7"/>
      <c r="L3" s="9"/>
      <c r="M3" s="11"/>
      <c r="N3" s="96"/>
      <c r="O3" s="104" t="s">
        <v>102</v>
      </c>
      <c r="P3" s="104"/>
      <c r="Q3" s="104"/>
      <c r="R3" s="105"/>
      <c r="S3" s="10"/>
      <c r="T3" s="11"/>
      <c r="U3" s="10"/>
      <c r="V3" s="10"/>
      <c r="W3" s="11"/>
      <c r="X3" s="7"/>
      <c r="Y3" s="9"/>
      <c r="Z3" s="10"/>
      <c r="AA3" s="10"/>
      <c r="AB3" s="10"/>
      <c r="AC3" s="9"/>
      <c r="AD3" s="10"/>
      <c r="AE3" s="10"/>
      <c r="AF3" s="11"/>
      <c r="AG3" s="9"/>
      <c r="AH3" s="10"/>
      <c r="AI3" s="9"/>
      <c r="AJ3" s="10"/>
      <c r="AK3" s="11"/>
      <c r="AL3" s="10"/>
      <c r="AM3" s="10"/>
      <c r="AN3" s="10"/>
      <c r="AO3" s="12"/>
      <c r="AP3" s="3"/>
      <c r="AQ3" s="88"/>
      <c r="AR3" s="10"/>
      <c r="AS3" s="10"/>
      <c r="AT3" s="10"/>
      <c r="AU3" s="12"/>
    </row>
    <row r="4" spans="1:47" s="13" customFormat="1" ht="17.25" customHeight="1">
      <c r="A4" s="14"/>
      <c r="B4" s="3"/>
      <c r="C4" s="15" t="s">
        <v>3</v>
      </c>
      <c r="D4" s="16"/>
      <c r="E4" s="3" t="s">
        <v>31</v>
      </c>
      <c r="F4" s="50">
        <v>1</v>
      </c>
      <c r="G4" s="52" t="s">
        <v>34</v>
      </c>
      <c r="H4" s="99" t="s">
        <v>92</v>
      </c>
      <c r="I4" s="100"/>
      <c r="J4" s="100"/>
      <c r="K4" s="100"/>
      <c r="L4" s="101"/>
      <c r="M4" s="56" t="s">
        <v>44</v>
      </c>
      <c r="N4" s="70" t="s">
        <v>46</v>
      </c>
      <c r="O4" s="102" t="s">
        <v>93</v>
      </c>
      <c r="P4" s="102"/>
      <c r="Q4" s="103"/>
      <c r="R4" s="59" t="s">
        <v>53</v>
      </c>
      <c r="S4" s="52" t="s">
        <v>55</v>
      </c>
      <c r="T4" s="60" t="s">
        <v>57</v>
      </c>
      <c r="U4" s="62" t="s">
        <v>60</v>
      </c>
      <c r="V4" s="62" t="s">
        <v>62</v>
      </c>
      <c r="W4" s="17" t="s">
        <v>4</v>
      </c>
      <c r="X4" s="18"/>
      <c r="Y4" s="19"/>
      <c r="Z4" s="63">
        <v>2</v>
      </c>
      <c r="AA4" s="63" t="s">
        <v>72</v>
      </c>
      <c r="AB4" s="63">
        <v>1</v>
      </c>
      <c r="AC4" s="64" t="s">
        <v>75</v>
      </c>
      <c r="AD4" s="56" t="s">
        <v>77</v>
      </c>
      <c r="AE4" s="56" t="s">
        <v>79</v>
      </c>
      <c r="AF4" s="17" t="s">
        <v>5</v>
      </c>
      <c r="AG4" s="19"/>
      <c r="AH4" s="56" t="s">
        <v>83</v>
      </c>
      <c r="AI4" s="64" t="s">
        <v>85</v>
      </c>
      <c r="AJ4" s="56" t="s">
        <v>87</v>
      </c>
      <c r="AK4" s="66">
        <v>2</v>
      </c>
      <c r="AL4" s="63" t="s">
        <v>90</v>
      </c>
      <c r="AM4" s="20" t="s">
        <v>6</v>
      </c>
      <c r="AN4" s="20"/>
      <c r="AO4" s="21"/>
      <c r="AP4" s="84"/>
      <c r="AQ4" s="89" t="s">
        <v>95</v>
      </c>
      <c r="AR4" s="63"/>
      <c r="AS4" s="20"/>
      <c r="AT4" s="20"/>
      <c r="AU4" s="21"/>
    </row>
    <row r="5" spans="1:47" s="32" customFormat="1" ht="17.25" customHeight="1">
      <c r="A5" s="22"/>
      <c r="B5" s="23"/>
      <c r="C5" s="23"/>
      <c r="D5" s="24"/>
      <c r="E5" s="49" t="s">
        <v>32</v>
      </c>
      <c r="F5" s="51" t="s">
        <v>33</v>
      </c>
      <c r="G5" s="51" t="s">
        <v>35</v>
      </c>
      <c r="H5" s="53" t="s">
        <v>36</v>
      </c>
      <c r="I5" s="54" t="s">
        <v>38</v>
      </c>
      <c r="J5" s="27"/>
      <c r="K5" s="28" t="s">
        <v>40</v>
      </c>
      <c r="L5" s="28" t="s">
        <v>42</v>
      </c>
      <c r="M5" s="51" t="s">
        <v>45</v>
      </c>
      <c r="N5" s="51" t="s">
        <v>47</v>
      </c>
      <c r="O5" s="67" t="s">
        <v>48</v>
      </c>
      <c r="P5" s="29" t="s">
        <v>50</v>
      </c>
      <c r="Q5" s="29" t="s">
        <v>103</v>
      </c>
      <c r="R5" s="51" t="s">
        <v>54</v>
      </c>
      <c r="S5" s="51" t="s">
        <v>56</v>
      </c>
      <c r="T5" s="61" t="s">
        <v>58</v>
      </c>
      <c r="U5" s="51" t="s">
        <v>61</v>
      </c>
      <c r="V5" s="51" t="s">
        <v>63</v>
      </c>
      <c r="W5" s="29" t="s">
        <v>65</v>
      </c>
      <c r="X5" s="53" t="s">
        <v>67</v>
      </c>
      <c r="Y5" s="29" t="s">
        <v>69</v>
      </c>
      <c r="Z5" s="51" t="s">
        <v>71</v>
      </c>
      <c r="AA5" s="51" t="s">
        <v>73</v>
      </c>
      <c r="AB5" s="51" t="s">
        <v>74</v>
      </c>
      <c r="AC5" s="65" t="s">
        <v>76</v>
      </c>
      <c r="AD5" s="51" t="s">
        <v>78</v>
      </c>
      <c r="AE5" s="51" t="s">
        <v>80</v>
      </c>
      <c r="AF5" s="29" t="s">
        <v>81</v>
      </c>
      <c r="AG5" s="29" t="s">
        <v>82</v>
      </c>
      <c r="AH5" s="51" t="s">
        <v>84</v>
      </c>
      <c r="AI5" s="65" t="s">
        <v>86</v>
      </c>
      <c r="AJ5" s="51" t="s">
        <v>88</v>
      </c>
      <c r="AK5" s="51" t="s">
        <v>89</v>
      </c>
      <c r="AL5" s="51" t="s">
        <v>91</v>
      </c>
      <c r="AM5" s="29"/>
      <c r="AN5" s="30" t="s">
        <v>7</v>
      </c>
      <c r="AO5" s="31" t="s">
        <v>8</v>
      </c>
      <c r="AP5" s="85"/>
      <c r="AQ5" s="90"/>
      <c r="AR5" s="51" t="s">
        <v>7</v>
      </c>
      <c r="AS5" s="51" t="s">
        <v>8</v>
      </c>
      <c r="AT5" s="51" t="s">
        <v>96</v>
      </c>
      <c r="AU5" s="71" t="s">
        <v>97</v>
      </c>
    </row>
    <row r="6" spans="1:47" s="32" customFormat="1" ht="17.25" customHeight="1">
      <c r="A6" s="97" t="s">
        <v>27</v>
      </c>
      <c r="B6" s="98"/>
      <c r="C6" s="98"/>
      <c r="D6" s="24"/>
      <c r="E6" s="23"/>
      <c r="F6" s="25"/>
      <c r="G6" s="25"/>
      <c r="H6" s="51" t="s">
        <v>37</v>
      </c>
      <c r="I6" s="51" t="s">
        <v>39</v>
      </c>
      <c r="J6" s="55" t="s">
        <v>29</v>
      </c>
      <c r="K6" s="51" t="s">
        <v>41</v>
      </c>
      <c r="L6" s="51" t="s">
        <v>43</v>
      </c>
      <c r="M6" s="25"/>
      <c r="N6" s="25"/>
      <c r="O6" s="68" t="s">
        <v>49</v>
      </c>
      <c r="P6" s="57" t="s">
        <v>51</v>
      </c>
      <c r="Q6" s="58" t="s">
        <v>52</v>
      </c>
      <c r="R6" s="25"/>
      <c r="S6" s="25"/>
      <c r="T6" s="61" t="s">
        <v>59</v>
      </c>
      <c r="U6" s="25"/>
      <c r="V6" s="51" t="s">
        <v>64</v>
      </c>
      <c r="W6" s="51" t="s">
        <v>66</v>
      </c>
      <c r="X6" s="51" t="s">
        <v>68</v>
      </c>
      <c r="Y6" s="51" t="s">
        <v>70</v>
      </c>
      <c r="Z6" s="25"/>
      <c r="AA6" s="25"/>
      <c r="AB6" s="25"/>
      <c r="AC6" s="24"/>
      <c r="AD6" s="25"/>
      <c r="AE6" s="25"/>
      <c r="AF6" s="51" t="s">
        <v>49</v>
      </c>
      <c r="AG6" s="51" t="s">
        <v>51</v>
      </c>
      <c r="AH6" s="25"/>
      <c r="AI6" s="24"/>
      <c r="AJ6" s="25"/>
      <c r="AK6" s="26"/>
      <c r="AL6" s="25"/>
      <c r="AM6" s="51" t="s">
        <v>100</v>
      </c>
      <c r="AN6" s="25"/>
      <c r="AO6" s="33"/>
      <c r="AP6" s="23"/>
      <c r="AQ6" s="91" t="s">
        <v>99</v>
      </c>
      <c r="AR6" s="51"/>
      <c r="AS6" s="51"/>
      <c r="AT6" s="51"/>
      <c r="AU6" s="71" t="s">
        <v>98</v>
      </c>
    </row>
    <row r="7" spans="1:47" s="32" customFormat="1" ht="17.25" customHeight="1">
      <c r="A7" s="34"/>
      <c r="B7" s="35"/>
      <c r="C7" s="35"/>
      <c r="D7" s="36"/>
      <c r="E7" s="37"/>
      <c r="F7" s="38"/>
      <c r="G7" s="38"/>
      <c r="H7" s="37"/>
      <c r="I7" s="38"/>
      <c r="J7" s="38"/>
      <c r="K7" s="38"/>
      <c r="L7" s="38"/>
      <c r="M7" s="38"/>
      <c r="N7" s="38"/>
      <c r="O7" s="36"/>
      <c r="P7" s="38"/>
      <c r="Q7" s="37"/>
      <c r="R7" s="38"/>
      <c r="S7" s="38"/>
      <c r="T7" s="37"/>
      <c r="U7" s="38"/>
      <c r="V7" s="38"/>
      <c r="W7" s="38"/>
      <c r="X7" s="38"/>
      <c r="Y7" s="38"/>
      <c r="Z7" s="38"/>
      <c r="AA7" s="38"/>
      <c r="AB7" s="38"/>
      <c r="AC7" s="36"/>
      <c r="AD7" s="38"/>
      <c r="AE7" s="38"/>
      <c r="AF7" s="38"/>
      <c r="AG7" s="38"/>
      <c r="AH7" s="38"/>
      <c r="AI7" s="36"/>
      <c r="AJ7" s="38"/>
      <c r="AK7" s="37"/>
      <c r="AL7" s="38"/>
      <c r="AM7" s="38"/>
      <c r="AN7" s="38"/>
      <c r="AO7" s="39"/>
      <c r="AP7" s="23"/>
      <c r="AQ7" s="92"/>
      <c r="AR7" s="38"/>
      <c r="AS7" s="38"/>
      <c r="AT7" s="38"/>
      <c r="AU7" s="39"/>
    </row>
    <row r="8" spans="1:47" s="42" customFormat="1" ht="11.25" customHeight="1">
      <c r="A8" s="40"/>
      <c r="B8" s="41"/>
      <c r="C8" s="3"/>
      <c r="D8" s="16"/>
      <c r="E8" s="43"/>
      <c r="F8" s="44"/>
      <c r="G8" s="44"/>
      <c r="H8" s="44"/>
      <c r="I8" s="44"/>
      <c r="J8" s="45"/>
      <c r="K8" s="44"/>
      <c r="L8" s="44"/>
      <c r="M8" s="44"/>
      <c r="N8" s="44"/>
      <c r="O8" s="69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6"/>
      <c r="AP8" s="87"/>
      <c r="AQ8" s="93"/>
      <c r="AR8" s="44"/>
      <c r="AS8" s="44"/>
      <c r="AT8" s="44"/>
      <c r="AU8" s="46"/>
    </row>
    <row r="9" spans="1:47" s="42" customFormat="1" ht="15" customHeight="1">
      <c r="A9" s="73" t="s">
        <v>1</v>
      </c>
      <c r="B9" s="74"/>
      <c r="C9" s="74"/>
      <c r="D9" s="75"/>
      <c r="E9" s="47">
        <f aca="true" t="shared" si="0" ref="E9:AO9">E25+E34</f>
        <v>183289657</v>
      </c>
      <c r="F9" s="47">
        <f t="shared" si="0"/>
        <v>183289657</v>
      </c>
      <c r="G9" s="47">
        <f t="shared" si="0"/>
        <v>83262011</v>
      </c>
      <c r="H9" s="47">
        <f t="shared" si="0"/>
        <v>2320096</v>
      </c>
      <c r="I9" s="47">
        <f t="shared" si="0"/>
        <v>62757922</v>
      </c>
      <c r="J9" s="47">
        <f t="shared" si="0"/>
        <v>679787</v>
      </c>
      <c r="K9" s="47">
        <f t="shared" si="0"/>
        <v>3810405</v>
      </c>
      <c r="L9" s="47">
        <f t="shared" si="0"/>
        <v>14373588</v>
      </c>
      <c r="M9" s="47">
        <f t="shared" si="0"/>
        <v>87105428</v>
      </c>
      <c r="N9" s="47">
        <f t="shared" si="0"/>
        <v>86037560</v>
      </c>
      <c r="O9" s="47">
        <f t="shared" si="0"/>
        <v>26277132</v>
      </c>
      <c r="P9" s="47">
        <f t="shared" si="0"/>
        <v>35452663</v>
      </c>
      <c r="Q9" s="47">
        <f t="shared" si="0"/>
        <v>24307765</v>
      </c>
      <c r="R9" s="47">
        <f t="shared" si="0"/>
        <v>1067868</v>
      </c>
      <c r="S9" s="47">
        <f t="shared" si="0"/>
        <v>3195182</v>
      </c>
      <c r="T9" s="47">
        <f t="shared" si="0"/>
        <v>9663899</v>
      </c>
      <c r="U9" s="47">
        <f t="shared" si="0"/>
        <v>60416</v>
      </c>
      <c r="V9" s="47">
        <f t="shared" si="0"/>
        <v>2721</v>
      </c>
      <c r="W9" s="47">
        <f t="shared" si="0"/>
        <v>1944</v>
      </c>
      <c r="X9" s="47">
        <f t="shared" si="0"/>
        <v>777</v>
      </c>
      <c r="Y9" s="47">
        <f t="shared" si="0"/>
        <v>0</v>
      </c>
      <c r="Z9" s="47">
        <f t="shared" si="0"/>
        <v>0</v>
      </c>
      <c r="AA9" s="47">
        <f t="shared" si="0"/>
        <v>10087179</v>
      </c>
      <c r="AB9" s="47">
        <f t="shared" si="0"/>
        <v>10087179</v>
      </c>
      <c r="AC9" s="47">
        <f t="shared" si="0"/>
        <v>231535</v>
      </c>
      <c r="AD9" s="47">
        <f t="shared" si="0"/>
        <v>0</v>
      </c>
      <c r="AE9" s="47">
        <f t="shared" si="0"/>
        <v>9855644</v>
      </c>
      <c r="AF9" s="47">
        <f t="shared" si="0"/>
        <v>4694854</v>
      </c>
      <c r="AG9" s="47">
        <f t="shared" si="0"/>
        <v>5160790</v>
      </c>
      <c r="AH9" s="47">
        <f t="shared" si="0"/>
        <v>0</v>
      </c>
      <c r="AI9" s="47">
        <f t="shared" si="0"/>
        <v>0</v>
      </c>
      <c r="AJ9" s="47">
        <f t="shared" si="0"/>
        <v>0</v>
      </c>
      <c r="AK9" s="47">
        <f t="shared" si="0"/>
        <v>0</v>
      </c>
      <c r="AL9" s="47">
        <f t="shared" si="0"/>
        <v>0</v>
      </c>
      <c r="AM9" s="47">
        <f t="shared" si="0"/>
        <v>193376836</v>
      </c>
      <c r="AN9" s="47">
        <f t="shared" si="0"/>
        <v>5518431</v>
      </c>
      <c r="AO9" s="76">
        <f t="shared" si="0"/>
        <v>26942282</v>
      </c>
      <c r="AP9" s="86"/>
      <c r="AQ9" s="94">
        <f>AQ25+AQ34</f>
        <v>890705</v>
      </c>
      <c r="AR9" s="47">
        <f>AR25+AR34</f>
        <v>159547</v>
      </c>
      <c r="AS9" s="47">
        <f>AS25+AS34</f>
        <v>1158613</v>
      </c>
      <c r="AT9" s="47">
        <f>AT25+AT34</f>
        <v>134633</v>
      </c>
      <c r="AU9" s="76">
        <f>AU25+AU34</f>
        <v>17927</v>
      </c>
    </row>
    <row r="10" spans="1:47" s="42" customFormat="1" ht="11.25" customHeight="1">
      <c r="A10" s="14"/>
      <c r="B10" s="3"/>
      <c r="C10" s="3"/>
      <c r="D10" s="1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76"/>
      <c r="AP10" s="86"/>
      <c r="AQ10" s="94"/>
      <c r="AR10" s="47"/>
      <c r="AS10" s="47"/>
      <c r="AT10" s="47"/>
      <c r="AU10" s="76"/>
    </row>
    <row r="11" spans="1:47" s="42" customFormat="1" ht="22.5" customHeight="1">
      <c r="A11" s="14">
        <v>1</v>
      </c>
      <c r="B11" s="3"/>
      <c r="C11" s="77" t="s">
        <v>9</v>
      </c>
      <c r="D11" s="16"/>
      <c r="E11" s="47">
        <v>31836813</v>
      </c>
      <c r="F11" s="47">
        <v>31836813</v>
      </c>
      <c r="G11" s="47">
        <v>15498228</v>
      </c>
      <c r="H11" s="47">
        <v>436930</v>
      </c>
      <c r="I11" s="47">
        <v>11552501</v>
      </c>
      <c r="J11" s="47">
        <v>139030</v>
      </c>
      <c r="K11" s="47">
        <v>651664</v>
      </c>
      <c r="L11" s="47">
        <v>2857133</v>
      </c>
      <c r="M11" s="47">
        <v>13778351</v>
      </c>
      <c r="N11" s="47">
        <v>13609926</v>
      </c>
      <c r="O11" s="47">
        <v>4133885</v>
      </c>
      <c r="P11" s="47">
        <v>6461553</v>
      </c>
      <c r="Q11" s="47">
        <v>3014488</v>
      </c>
      <c r="R11" s="47">
        <v>168425</v>
      </c>
      <c r="S11" s="47">
        <v>569460</v>
      </c>
      <c r="T11" s="47">
        <v>1990393</v>
      </c>
      <c r="U11" s="47">
        <v>0</v>
      </c>
      <c r="V11" s="47">
        <v>381</v>
      </c>
      <c r="W11" s="47">
        <v>381</v>
      </c>
      <c r="X11" s="47">
        <v>0</v>
      </c>
      <c r="Y11" s="47">
        <v>0</v>
      </c>
      <c r="Z11" s="47">
        <v>0</v>
      </c>
      <c r="AA11" s="47">
        <v>1449580</v>
      </c>
      <c r="AB11" s="47">
        <v>1449580</v>
      </c>
      <c r="AC11" s="47">
        <v>33135</v>
      </c>
      <c r="AD11" s="47">
        <v>0</v>
      </c>
      <c r="AE11" s="47">
        <v>1416445</v>
      </c>
      <c r="AF11" s="47">
        <v>632905</v>
      </c>
      <c r="AG11" s="47">
        <v>783540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33286393</v>
      </c>
      <c r="AN11" s="47">
        <v>152</v>
      </c>
      <c r="AO11" s="76">
        <v>5917030</v>
      </c>
      <c r="AP11" s="86"/>
      <c r="AQ11" s="94">
        <v>118409</v>
      </c>
      <c r="AR11" s="47">
        <v>2634</v>
      </c>
      <c r="AS11" s="47">
        <v>299923</v>
      </c>
      <c r="AT11" s="47">
        <v>43698</v>
      </c>
      <c r="AU11" s="76">
        <v>2910</v>
      </c>
    </row>
    <row r="12" spans="1:47" s="42" customFormat="1" ht="22.5" customHeight="1">
      <c r="A12" s="14">
        <v>2</v>
      </c>
      <c r="B12" s="3"/>
      <c r="C12" s="77" t="s">
        <v>10</v>
      </c>
      <c r="D12" s="16"/>
      <c r="E12" s="47">
        <v>22294669</v>
      </c>
      <c r="F12" s="47">
        <v>22294669</v>
      </c>
      <c r="G12" s="47">
        <v>10378561</v>
      </c>
      <c r="H12" s="47">
        <v>274158</v>
      </c>
      <c r="I12" s="47">
        <v>8066365</v>
      </c>
      <c r="J12" s="47">
        <v>70834</v>
      </c>
      <c r="K12" s="47">
        <v>415197</v>
      </c>
      <c r="L12" s="47">
        <v>1622841</v>
      </c>
      <c r="M12" s="47">
        <v>10392197</v>
      </c>
      <c r="N12" s="47">
        <v>10153086</v>
      </c>
      <c r="O12" s="47">
        <v>2828004</v>
      </c>
      <c r="P12" s="47">
        <v>4478896</v>
      </c>
      <c r="Q12" s="47">
        <v>2846186</v>
      </c>
      <c r="R12" s="47">
        <v>239111</v>
      </c>
      <c r="S12" s="47">
        <v>362693</v>
      </c>
      <c r="T12" s="47">
        <v>1160078</v>
      </c>
      <c r="U12" s="47">
        <v>0</v>
      </c>
      <c r="V12" s="47">
        <v>1140</v>
      </c>
      <c r="W12" s="47">
        <v>363</v>
      </c>
      <c r="X12" s="47">
        <v>777</v>
      </c>
      <c r="Y12" s="47">
        <v>0</v>
      </c>
      <c r="Z12" s="47">
        <v>0</v>
      </c>
      <c r="AA12" s="47">
        <v>1604985</v>
      </c>
      <c r="AB12" s="47">
        <v>1604985</v>
      </c>
      <c r="AC12" s="47">
        <v>601</v>
      </c>
      <c r="AD12" s="47">
        <v>0</v>
      </c>
      <c r="AE12" s="47">
        <v>1604384</v>
      </c>
      <c r="AF12" s="47">
        <v>713023</v>
      </c>
      <c r="AG12" s="47">
        <v>891361</v>
      </c>
      <c r="AH12" s="47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23899654</v>
      </c>
      <c r="AN12" s="47">
        <v>104</v>
      </c>
      <c r="AO12" s="76">
        <v>3593385</v>
      </c>
      <c r="AP12" s="86"/>
      <c r="AQ12" s="94">
        <v>105433</v>
      </c>
      <c r="AR12" s="47">
        <v>674</v>
      </c>
      <c r="AS12" s="47">
        <v>354996</v>
      </c>
      <c r="AT12" s="47">
        <v>34241</v>
      </c>
      <c r="AU12" s="76">
        <v>676</v>
      </c>
    </row>
    <row r="13" spans="1:47" s="42" customFormat="1" ht="22.5" customHeight="1">
      <c r="A13" s="14">
        <v>3</v>
      </c>
      <c r="B13" s="3"/>
      <c r="C13" s="77" t="s">
        <v>11</v>
      </c>
      <c r="D13" s="16"/>
      <c r="E13" s="47">
        <v>24329293</v>
      </c>
      <c r="F13" s="47">
        <v>24329293</v>
      </c>
      <c r="G13" s="47">
        <v>12159969</v>
      </c>
      <c r="H13" s="47">
        <v>322573</v>
      </c>
      <c r="I13" s="47">
        <v>9338361</v>
      </c>
      <c r="J13" s="47">
        <v>106361</v>
      </c>
      <c r="K13" s="47">
        <v>646439</v>
      </c>
      <c r="L13" s="47">
        <v>1852596</v>
      </c>
      <c r="M13" s="47">
        <v>10456712</v>
      </c>
      <c r="N13" s="47">
        <v>10344980</v>
      </c>
      <c r="O13" s="47">
        <v>3351336</v>
      </c>
      <c r="P13" s="47">
        <v>5256056</v>
      </c>
      <c r="Q13" s="47">
        <v>1737588</v>
      </c>
      <c r="R13" s="47">
        <v>111732</v>
      </c>
      <c r="S13" s="47">
        <v>445970</v>
      </c>
      <c r="T13" s="47">
        <v>1266642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1521457</v>
      </c>
      <c r="AB13" s="47">
        <v>1521457</v>
      </c>
      <c r="AC13" s="47">
        <v>84688</v>
      </c>
      <c r="AD13" s="47">
        <v>0</v>
      </c>
      <c r="AE13" s="47">
        <v>1436769</v>
      </c>
      <c r="AF13" s="47">
        <v>634784</v>
      </c>
      <c r="AG13" s="47">
        <v>801985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25850750</v>
      </c>
      <c r="AN13" s="47">
        <v>1660</v>
      </c>
      <c r="AO13" s="76">
        <v>3921711</v>
      </c>
      <c r="AP13" s="86"/>
      <c r="AQ13" s="94">
        <v>110118</v>
      </c>
      <c r="AR13" s="47">
        <v>7034</v>
      </c>
      <c r="AS13" s="47">
        <v>68568</v>
      </c>
      <c r="AT13" s="47">
        <v>6631</v>
      </c>
      <c r="AU13" s="76">
        <v>2304</v>
      </c>
    </row>
    <row r="14" spans="1:47" s="42" customFormat="1" ht="22.5" customHeight="1">
      <c r="A14" s="14">
        <v>4</v>
      </c>
      <c r="B14" s="3"/>
      <c r="C14" s="77" t="s">
        <v>12</v>
      </c>
      <c r="D14" s="16"/>
      <c r="E14" s="47">
        <v>4953821</v>
      </c>
      <c r="F14" s="47">
        <v>4953821</v>
      </c>
      <c r="G14" s="47">
        <v>2100045</v>
      </c>
      <c r="H14" s="47">
        <v>81706</v>
      </c>
      <c r="I14" s="47">
        <v>1722295</v>
      </c>
      <c r="J14" s="47">
        <v>16559</v>
      </c>
      <c r="K14" s="47">
        <v>123717</v>
      </c>
      <c r="L14" s="47">
        <v>172327</v>
      </c>
      <c r="M14" s="47">
        <v>2419701</v>
      </c>
      <c r="N14" s="47">
        <v>2367489</v>
      </c>
      <c r="O14" s="47">
        <v>800507</v>
      </c>
      <c r="P14" s="47">
        <v>1058980</v>
      </c>
      <c r="Q14" s="47">
        <v>508002</v>
      </c>
      <c r="R14" s="47">
        <v>52212</v>
      </c>
      <c r="S14" s="47">
        <v>130783</v>
      </c>
      <c r="T14" s="47">
        <v>303292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396275</v>
      </c>
      <c r="AB14" s="47">
        <v>396275</v>
      </c>
      <c r="AC14" s="47">
        <v>47755</v>
      </c>
      <c r="AD14" s="47">
        <v>0</v>
      </c>
      <c r="AE14" s="47">
        <v>348520</v>
      </c>
      <c r="AF14" s="47">
        <v>171102</v>
      </c>
      <c r="AG14" s="47">
        <v>177418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5350096</v>
      </c>
      <c r="AN14" s="47">
        <v>203</v>
      </c>
      <c r="AO14" s="76">
        <v>1390853</v>
      </c>
      <c r="AP14" s="86"/>
      <c r="AQ14" s="94">
        <v>40960</v>
      </c>
      <c r="AR14" s="47">
        <v>34</v>
      </c>
      <c r="AS14" s="47">
        <v>57186</v>
      </c>
      <c r="AT14" s="47">
        <v>4573</v>
      </c>
      <c r="AU14" s="76">
        <v>718</v>
      </c>
    </row>
    <row r="15" spans="1:47" s="42" customFormat="1" ht="22.5" customHeight="1">
      <c r="A15" s="14">
        <v>5</v>
      </c>
      <c r="B15" s="3"/>
      <c r="C15" s="77" t="s">
        <v>13</v>
      </c>
      <c r="D15" s="16"/>
      <c r="E15" s="47">
        <v>16028760</v>
      </c>
      <c r="F15" s="47">
        <v>16028760</v>
      </c>
      <c r="G15" s="47">
        <v>7636492</v>
      </c>
      <c r="H15" s="47">
        <v>197262</v>
      </c>
      <c r="I15" s="47">
        <v>5338576</v>
      </c>
      <c r="J15" s="47">
        <v>45362</v>
      </c>
      <c r="K15" s="47">
        <v>282260</v>
      </c>
      <c r="L15" s="47">
        <v>1818394</v>
      </c>
      <c r="M15" s="47">
        <v>7297605</v>
      </c>
      <c r="N15" s="47">
        <v>7253673</v>
      </c>
      <c r="O15" s="47">
        <v>2112725</v>
      </c>
      <c r="P15" s="47">
        <v>2923606</v>
      </c>
      <c r="Q15" s="47">
        <v>2217342</v>
      </c>
      <c r="R15" s="47">
        <v>43932</v>
      </c>
      <c r="S15" s="47">
        <v>260623</v>
      </c>
      <c r="T15" s="47">
        <v>832840</v>
      </c>
      <c r="U15" s="47">
        <v>0</v>
      </c>
      <c r="V15" s="47">
        <v>1200</v>
      </c>
      <c r="W15" s="47">
        <v>1200</v>
      </c>
      <c r="X15" s="47">
        <v>0</v>
      </c>
      <c r="Y15" s="47">
        <v>0</v>
      </c>
      <c r="Z15" s="47">
        <v>0</v>
      </c>
      <c r="AA15" s="47">
        <v>991387</v>
      </c>
      <c r="AB15" s="47">
        <v>991387</v>
      </c>
      <c r="AC15" s="47">
        <v>0</v>
      </c>
      <c r="AD15" s="47">
        <v>0</v>
      </c>
      <c r="AE15" s="47">
        <v>991387</v>
      </c>
      <c r="AF15" s="47">
        <v>474134</v>
      </c>
      <c r="AG15" s="47">
        <v>517253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17020147</v>
      </c>
      <c r="AN15" s="47">
        <v>0</v>
      </c>
      <c r="AO15" s="76">
        <v>2457179</v>
      </c>
      <c r="AP15" s="86"/>
      <c r="AQ15" s="94">
        <v>86542</v>
      </c>
      <c r="AR15" s="47">
        <v>0</v>
      </c>
      <c r="AS15" s="47">
        <v>57885</v>
      </c>
      <c r="AT15" s="47">
        <v>5683</v>
      </c>
      <c r="AU15" s="76">
        <v>689</v>
      </c>
    </row>
    <row r="16" spans="1:47" s="42" customFormat="1" ht="22.5" customHeight="1">
      <c r="A16" s="14">
        <v>6</v>
      </c>
      <c r="B16" s="3"/>
      <c r="C16" s="77" t="s">
        <v>14</v>
      </c>
      <c r="D16" s="16"/>
      <c r="E16" s="47">
        <v>8594948</v>
      </c>
      <c r="F16" s="47">
        <v>8594948</v>
      </c>
      <c r="G16" s="47">
        <v>3756261</v>
      </c>
      <c r="H16" s="47">
        <v>94819</v>
      </c>
      <c r="I16" s="47">
        <v>2737703</v>
      </c>
      <c r="J16" s="47">
        <v>16389</v>
      </c>
      <c r="K16" s="47">
        <v>180361</v>
      </c>
      <c r="L16" s="47">
        <v>743378</v>
      </c>
      <c r="M16" s="47">
        <v>4306278</v>
      </c>
      <c r="N16" s="47">
        <v>4226405</v>
      </c>
      <c r="O16" s="47">
        <v>1631118</v>
      </c>
      <c r="P16" s="47">
        <v>1550872</v>
      </c>
      <c r="Q16" s="47">
        <v>1044415</v>
      </c>
      <c r="R16" s="47">
        <v>79873</v>
      </c>
      <c r="S16" s="47">
        <v>129198</v>
      </c>
      <c r="T16" s="47">
        <v>403211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743416</v>
      </c>
      <c r="AB16" s="47">
        <v>743416</v>
      </c>
      <c r="AC16" s="47">
        <v>724</v>
      </c>
      <c r="AD16" s="47">
        <v>0</v>
      </c>
      <c r="AE16" s="47">
        <v>742692</v>
      </c>
      <c r="AF16" s="47">
        <v>416798</v>
      </c>
      <c r="AG16" s="47">
        <v>325894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9338364</v>
      </c>
      <c r="AN16" s="47">
        <v>1293713</v>
      </c>
      <c r="AO16" s="76">
        <v>0</v>
      </c>
      <c r="AP16" s="86"/>
      <c r="AQ16" s="94">
        <v>38372</v>
      </c>
      <c r="AR16" s="47">
        <v>65954</v>
      </c>
      <c r="AS16" s="47">
        <v>0</v>
      </c>
      <c r="AT16" s="47">
        <v>0</v>
      </c>
      <c r="AU16" s="76">
        <v>0</v>
      </c>
    </row>
    <row r="17" spans="1:47" s="42" customFormat="1" ht="22.5" customHeight="1">
      <c r="A17" s="14">
        <v>7</v>
      </c>
      <c r="B17" s="3"/>
      <c r="C17" s="77" t="s">
        <v>15</v>
      </c>
      <c r="D17" s="16"/>
      <c r="E17" s="47">
        <v>17354031</v>
      </c>
      <c r="F17" s="47">
        <v>17354031</v>
      </c>
      <c r="G17" s="47">
        <v>7692435</v>
      </c>
      <c r="H17" s="47">
        <v>226261</v>
      </c>
      <c r="I17" s="47">
        <v>6251688</v>
      </c>
      <c r="J17" s="47">
        <v>74048</v>
      </c>
      <c r="K17" s="47">
        <v>346199</v>
      </c>
      <c r="L17" s="47">
        <v>868287</v>
      </c>
      <c r="M17" s="47">
        <v>8408236</v>
      </c>
      <c r="N17" s="47">
        <v>8235040</v>
      </c>
      <c r="O17" s="47">
        <v>3020122</v>
      </c>
      <c r="P17" s="47">
        <v>3245437</v>
      </c>
      <c r="Q17" s="47">
        <v>1969481</v>
      </c>
      <c r="R17" s="47">
        <v>173196</v>
      </c>
      <c r="S17" s="47">
        <v>319097</v>
      </c>
      <c r="T17" s="47">
        <v>934263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670049</v>
      </c>
      <c r="AB17" s="47">
        <v>670049</v>
      </c>
      <c r="AC17" s="47">
        <v>9364</v>
      </c>
      <c r="AD17" s="47">
        <v>0</v>
      </c>
      <c r="AE17" s="47">
        <v>660685</v>
      </c>
      <c r="AF17" s="47">
        <v>327041</v>
      </c>
      <c r="AG17" s="47">
        <v>333644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18024080</v>
      </c>
      <c r="AN17" s="47">
        <v>3534</v>
      </c>
      <c r="AO17" s="76">
        <v>3434368</v>
      </c>
      <c r="AP17" s="86"/>
      <c r="AQ17" s="94">
        <v>38254</v>
      </c>
      <c r="AR17" s="47">
        <v>4295</v>
      </c>
      <c r="AS17" s="47">
        <v>101617</v>
      </c>
      <c r="AT17" s="47">
        <v>0</v>
      </c>
      <c r="AU17" s="76">
        <v>0</v>
      </c>
    </row>
    <row r="18" spans="1:47" s="42" customFormat="1" ht="22.5" customHeight="1">
      <c r="A18" s="14">
        <v>8</v>
      </c>
      <c r="B18" s="3"/>
      <c r="C18" s="77" t="s">
        <v>16</v>
      </c>
      <c r="D18" s="16"/>
      <c r="E18" s="47">
        <v>7471291</v>
      </c>
      <c r="F18" s="47">
        <v>7471291</v>
      </c>
      <c r="G18" s="47">
        <v>3081253</v>
      </c>
      <c r="H18" s="47">
        <v>88364</v>
      </c>
      <c r="I18" s="47">
        <v>2407462</v>
      </c>
      <c r="J18" s="47">
        <v>17162</v>
      </c>
      <c r="K18" s="47">
        <v>124507</v>
      </c>
      <c r="L18" s="47">
        <v>460920</v>
      </c>
      <c r="M18" s="47">
        <v>3976338</v>
      </c>
      <c r="N18" s="47">
        <v>3958317</v>
      </c>
      <c r="O18" s="47">
        <v>1130181</v>
      </c>
      <c r="P18" s="47">
        <v>1362122</v>
      </c>
      <c r="Q18" s="47">
        <v>1466014</v>
      </c>
      <c r="R18" s="47">
        <v>18021</v>
      </c>
      <c r="S18" s="47">
        <v>113203</v>
      </c>
      <c r="T18" s="47">
        <v>300497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519645</v>
      </c>
      <c r="AB18" s="47">
        <v>519645</v>
      </c>
      <c r="AC18" s="47">
        <v>4575</v>
      </c>
      <c r="AD18" s="47">
        <v>0</v>
      </c>
      <c r="AE18" s="47">
        <v>515070</v>
      </c>
      <c r="AF18" s="47">
        <v>265169</v>
      </c>
      <c r="AG18" s="47">
        <v>249901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7990936</v>
      </c>
      <c r="AN18" s="47">
        <v>1342938</v>
      </c>
      <c r="AO18" s="76">
        <v>0</v>
      </c>
      <c r="AP18" s="86"/>
      <c r="AQ18" s="94">
        <v>20948</v>
      </c>
      <c r="AR18" s="47">
        <v>23992</v>
      </c>
      <c r="AS18" s="47">
        <v>0</v>
      </c>
      <c r="AT18" s="47">
        <v>6847</v>
      </c>
      <c r="AU18" s="76">
        <v>160</v>
      </c>
    </row>
    <row r="19" spans="1:47" s="42" customFormat="1" ht="22.5" customHeight="1">
      <c r="A19" s="14">
        <v>9</v>
      </c>
      <c r="B19" s="3"/>
      <c r="C19" s="77" t="s">
        <v>17</v>
      </c>
      <c r="D19" s="16"/>
      <c r="E19" s="47">
        <v>3512030</v>
      </c>
      <c r="F19" s="47">
        <v>3512030</v>
      </c>
      <c r="G19" s="47">
        <v>1478186</v>
      </c>
      <c r="H19" s="47">
        <v>57888</v>
      </c>
      <c r="I19" s="47">
        <v>1229548</v>
      </c>
      <c r="J19" s="47">
        <v>15609</v>
      </c>
      <c r="K19" s="47">
        <v>80093</v>
      </c>
      <c r="L19" s="47">
        <v>110657</v>
      </c>
      <c r="M19" s="47">
        <v>1706362</v>
      </c>
      <c r="N19" s="47">
        <v>1692551</v>
      </c>
      <c r="O19" s="47">
        <v>453148</v>
      </c>
      <c r="P19" s="47">
        <v>899371</v>
      </c>
      <c r="Q19" s="47">
        <v>340032</v>
      </c>
      <c r="R19" s="47">
        <v>13811</v>
      </c>
      <c r="S19" s="47">
        <v>96297</v>
      </c>
      <c r="T19" s="47">
        <v>231185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119185</v>
      </c>
      <c r="AB19" s="47">
        <v>119185</v>
      </c>
      <c r="AC19" s="47">
        <v>33543</v>
      </c>
      <c r="AD19" s="47">
        <v>0</v>
      </c>
      <c r="AE19" s="47">
        <v>85642</v>
      </c>
      <c r="AF19" s="47">
        <v>33187</v>
      </c>
      <c r="AG19" s="47">
        <v>52455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3631215</v>
      </c>
      <c r="AN19" s="47">
        <v>10</v>
      </c>
      <c r="AO19" s="76">
        <v>972569</v>
      </c>
      <c r="AP19" s="86"/>
      <c r="AQ19" s="94">
        <v>55111</v>
      </c>
      <c r="AR19" s="47">
        <v>4002</v>
      </c>
      <c r="AS19" s="47">
        <v>35813</v>
      </c>
      <c r="AT19" s="47">
        <v>2561</v>
      </c>
      <c r="AU19" s="76">
        <v>210</v>
      </c>
    </row>
    <row r="20" spans="1:47" s="42" customFormat="1" ht="22.5" customHeight="1">
      <c r="A20" s="14">
        <v>10</v>
      </c>
      <c r="B20" s="3"/>
      <c r="C20" s="77" t="s">
        <v>18</v>
      </c>
      <c r="D20" s="16"/>
      <c r="E20" s="47">
        <v>4542621</v>
      </c>
      <c r="F20" s="47">
        <v>4542621</v>
      </c>
      <c r="G20" s="47">
        <v>1679840</v>
      </c>
      <c r="H20" s="47">
        <v>53312</v>
      </c>
      <c r="I20" s="47">
        <v>1320906</v>
      </c>
      <c r="J20" s="47">
        <v>13138</v>
      </c>
      <c r="K20" s="47">
        <v>105010</v>
      </c>
      <c r="L20" s="47">
        <v>200612</v>
      </c>
      <c r="M20" s="47">
        <v>2543594</v>
      </c>
      <c r="N20" s="47">
        <v>2523159</v>
      </c>
      <c r="O20" s="47">
        <v>693528</v>
      </c>
      <c r="P20" s="47">
        <v>843047</v>
      </c>
      <c r="Q20" s="47">
        <v>986584</v>
      </c>
      <c r="R20" s="47">
        <v>20435</v>
      </c>
      <c r="S20" s="47">
        <v>80314</v>
      </c>
      <c r="T20" s="47">
        <v>238873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266668</v>
      </c>
      <c r="AB20" s="47">
        <v>266668</v>
      </c>
      <c r="AC20" s="47">
        <v>0</v>
      </c>
      <c r="AD20" s="47">
        <v>0</v>
      </c>
      <c r="AE20" s="47">
        <v>266668</v>
      </c>
      <c r="AF20" s="47">
        <v>136958</v>
      </c>
      <c r="AG20" s="47">
        <v>129710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4809289</v>
      </c>
      <c r="AN20" s="47">
        <v>834640</v>
      </c>
      <c r="AO20" s="76">
        <v>0</v>
      </c>
      <c r="AP20" s="86"/>
      <c r="AQ20" s="94">
        <v>125631</v>
      </c>
      <c r="AR20" s="47">
        <v>12838</v>
      </c>
      <c r="AS20" s="47">
        <v>0</v>
      </c>
      <c r="AT20" s="47">
        <v>4097</v>
      </c>
      <c r="AU20" s="76">
        <v>320</v>
      </c>
    </row>
    <row r="21" spans="1:47" s="42" customFormat="1" ht="22.5" customHeight="1">
      <c r="A21" s="14">
        <v>11</v>
      </c>
      <c r="B21" s="3"/>
      <c r="C21" s="77" t="s">
        <v>19</v>
      </c>
      <c r="D21" s="16"/>
      <c r="E21" s="47">
        <v>3378067</v>
      </c>
      <c r="F21" s="47">
        <v>3378067</v>
      </c>
      <c r="G21" s="47">
        <v>1434467</v>
      </c>
      <c r="H21" s="47">
        <v>44081</v>
      </c>
      <c r="I21" s="47">
        <v>922825</v>
      </c>
      <c r="J21" s="47">
        <v>10451</v>
      </c>
      <c r="K21" s="47">
        <v>72710</v>
      </c>
      <c r="L21" s="47">
        <v>394851</v>
      </c>
      <c r="M21" s="47">
        <v>1629567</v>
      </c>
      <c r="N21" s="47">
        <v>1616335</v>
      </c>
      <c r="O21" s="47">
        <v>343608</v>
      </c>
      <c r="P21" s="47">
        <v>664611</v>
      </c>
      <c r="Q21" s="47">
        <v>608116</v>
      </c>
      <c r="R21" s="47">
        <v>13232</v>
      </c>
      <c r="S21" s="47">
        <v>83409</v>
      </c>
      <c r="T21" s="47">
        <v>170386</v>
      </c>
      <c r="U21" s="47">
        <v>60238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94913</v>
      </c>
      <c r="AB21" s="47">
        <v>94913</v>
      </c>
      <c r="AC21" s="47">
        <v>1290</v>
      </c>
      <c r="AD21" s="47">
        <v>0</v>
      </c>
      <c r="AE21" s="47">
        <v>93623</v>
      </c>
      <c r="AF21" s="47">
        <v>34306</v>
      </c>
      <c r="AG21" s="47">
        <v>59317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3472980</v>
      </c>
      <c r="AN21" s="47">
        <v>591736</v>
      </c>
      <c r="AO21" s="76">
        <v>0</v>
      </c>
      <c r="AP21" s="86"/>
      <c r="AQ21" s="94">
        <v>11399</v>
      </c>
      <c r="AR21" s="47">
        <v>9651</v>
      </c>
      <c r="AS21" s="47">
        <v>0</v>
      </c>
      <c r="AT21" s="47">
        <v>22</v>
      </c>
      <c r="AU21" s="76">
        <v>6712</v>
      </c>
    </row>
    <row r="22" spans="1:47" s="42" customFormat="1" ht="22.5" customHeight="1">
      <c r="A22" s="14">
        <v>12</v>
      </c>
      <c r="B22" s="3"/>
      <c r="C22" s="77" t="s">
        <v>20</v>
      </c>
      <c r="D22" s="16"/>
      <c r="E22" s="47">
        <v>23441294</v>
      </c>
      <c r="F22" s="47">
        <v>23441294</v>
      </c>
      <c r="G22" s="47">
        <v>9895176</v>
      </c>
      <c r="H22" s="47">
        <v>241906</v>
      </c>
      <c r="I22" s="47">
        <v>7219206</v>
      </c>
      <c r="J22" s="47">
        <v>92728</v>
      </c>
      <c r="K22" s="47">
        <v>483909</v>
      </c>
      <c r="L22" s="47">
        <v>1950155</v>
      </c>
      <c r="M22" s="47">
        <v>12172861</v>
      </c>
      <c r="N22" s="47">
        <v>12071159</v>
      </c>
      <c r="O22" s="47">
        <v>3524123</v>
      </c>
      <c r="P22" s="47">
        <v>3826091</v>
      </c>
      <c r="Q22" s="47">
        <v>4720945</v>
      </c>
      <c r="R22" s="47">
        <v>101702</v>
      </c>
      <c r="S22" s="47">
        <v>307720</v>
      </c>
      <c r="T22" s="47">
        <v>1065537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1055420</v>
      </c>
      <c r="AB22" s="47">
        <v>1055420</v>
      </c>
      <c r="AC22" s="47">
        <v>2178</v>
      </c>
      <c r="AD22" s="47">
        <v>0</v>
      </c>
      <c r="AE22" s="47">
        <v>1053242</v>
      </c>
      <c r="AF22" s="47">
        <v>560151</v>
      </c>
      <c r="AG22" s="47">
        <v>493091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24496714</v>
      </c>
      <c r="AN22" s="47">
        <v>1806</v>
      </c>
      <c r="AO22" s="76">
        <v>3734831</v>
      </c>
      <c r="AP22" s="86"/>
      <c r="AQ22" s="94">
        <v>73193</v>
      </c>
      <c r="AR22" s="47">
        <v>6226</v>
      </c>
      <c r="AS22" s="47">
        <v>158489</v>
      </c>
      <c r="AT22" s="47">
        <v>23320</v>
      </c>
      <c r="AU22" s="76">
        <v>3032</v>
      </c>
    </row>
    <row r="23" spans="1:47" s="42" customFormat="1" ht="22.5" customHeight="1">
      <c r="A23" s="14">
        <v>13</v>
      </c>
      <c r="B23" s="3"/>
      <c r="C23" s="77" t="s">
        <v>21</v>
      </c>
      <c r="D23" s="16"/>
      <c r="E23" s="47">
        <v>9431935</v>
      </c>
      <c r="F23" s="47">
        <v>9431935</v>
      </c>
      <c r="G23" s="47">
        <v>4017037</v>
      </c>
      <c r="H23" s="47">
        <v>108496</v>
      </c>
      <c r="I23" s="47">
        <v>2656548</v>
      </c>
      <c r="J23" s="47">
        <v>44074</v>
      </c>
      <c r="K23" s="47">
        <v>168929</v>
      </c>
      <c r="L23" s="47">
        <v>1083064</v>
      </c>
      <c r="M23" s="47">
        <v>4777151</v>
      </c>
      <c r="N23" s="47">
        <v>4748760</v>
      </c>
      <c r="O23" s="47">
        <v>1180166</v>
      </c>
      <c r="P23" s="47">
        <v>1687665</v>
      </c>
      <c r="Q23" s="47">
        <v>1880929</v>
      </c>
      <c r="R23" s="47">
        <v>28391</v>
      </c>
      <c r="S23" s="47">
        <v>147322</v>
      </c>
      <c r="T23" s="47">
        <v>490425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554401</v>
      </c>
      <c r="AB23" s="47">
        <v>554401</v>
      </c>
      <c r="AC23" s="47">
        <v>6334</v>
      </c>
      <c r="AD23" s="47">
        <v>0</v>
      </c>
      <c r="AE23" s="47">
        <v>548067</v>
      </c>
      <c r="AF23" s="47">
        <v>248877</v>
      </c>
      <c r="AG23" s="47">
        <v>299190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9986336</v>
      </c>
      <c r="AN23" s="47">
        <v>626</v>
      </c>
      <c r="AO23" s="76">
        <v>1385630</v>
      </c>
      <c r="AP23" s="86"/>
      <c r="AQ23" s="94">
        <v>21437</v>
      </c>
      <c r="AR23" s="47">
        <v>46</v>
      </c>
      <c r="AS23" s="47">
        <v>23516</v>
      </c>
      <c r="AT23" s="47">
        <v>0</v>
      </c>
      <c r="AU23" s="76">
        <v>0</v>
      </c>
    </row>
    <row r="24" spans="1:47" s="42" customFormat="1" ht="11.25" customHeight="1">
      <c r="A24" s="14"/>
      <c r="B24" s="3"/>
      <c r="C24" s="77"/>
      <c r="D24" s="1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>
        <v>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76"/>
      <c r="AP24" s="86"/>
      <c r="AQ24" s="94"/>
      <c r="AR24" s="47"/>
      <c r="AS24" s="47"/>
      <c r="AT24" s="47"/>
      <c r="AU24" s="76"/>
    </row>
    <row r="25" spans="1:47" s="42" customFormat="1" ht="15" customHeight="1">
      <c r="A25" s="73" t="s">
        <v>2</v>
      </c>
      <c r="B25" s="74"/>
      <c r="C25" s="74"/>
      <c r="D25" s="75"/>
      <c r="E25" s="47">
        <f aca="true" t="shared" si="1" ref="E25:AO25">SUM(E11:E23)</f>
        <v>177169573</v>
      </c>
      <c r="F25" s="47">
        <f t="shared" si="1"/>
        <v>177169573</v>
      </c>
      <c r="G25" s="47">
        <f t="shared" si="1"/>
        <v>80807950</v>
      </c>
      <c r="H25" s="47">
        <f t="shared" si="1"/>
        <v>2227756</v>
      </c>
      <c r="I25" s="47">
        <f t="shared" si="1"/>
        <v>60763984</v>
      </c>
      <c r="J25" s="47">
        <f t="shared" si="1"/>
        <v>661745</v>
      </c>
      <c r="K25" s="47">
        <f t="shared" si="1"/>
        <v>3680995</v>
      </c>
      <c r="L25" s="47">
        <f t="shared" si="1"/>
        <v>14135215</v>
      </c>
      <c r="M25" s="47">
        <f t="shared" si="1"/>
        <v>83864953</v>
      </c>
      <c r="N25" s="47">
        <f t="shared" si="1"/>
        <v>82800880</v>
      </c>
      <c r="O25" s="47">
        <f t="shared" si="1"/>
        <v>25202451</v>
      </c>
      <c r="P25" s="47">
        <f t="shared" si="1"/>
        <v>34258307</v>
      </c>
      <c r="Q25" s="47">
        <f t="shared" si="1"/>
        <v>23340122</v>
      </c>
      <c r="R25" s="47">
        <f t="shared" si="1"/>
        <v>1064073</v>
      </c>
      <c r="S25" s="47">
        <f t="shared" si="1"/>
        <v>3046089</v>
      </c>
      <c r="T25" s="47">
        <f t="shared" si="1"/>
        <v>9387622</v>
      </c>
      <c r="U25" s="47">
        <f t="shared" si="1"/>
        <v>60238</v>
      </c>
      <c r="V25" s="47">
        <f t="shared" si="1"/>
        <v>2721</v>
      </c>
      <c r="W25" s="47">
        <f t="shared" si="1"/>
        <v>1944</v>
      </c>
      <c r="X25" s="47">
        <f t="shared" si="1"/>
        <v>777</v>
      </c>
      <c r="Y25" s="47">
        <f t="shared" si="1"/>
        <v>0</v>
      </c>
      <c r="Z25" s="47">
        <f t="shared" si="1"/>
        <v>0</v>
      </c>
      <c r="AA25" s="47">
        <f t="shared" si="1"/>
        <v>9987381</v>
      </c>
      <c r="AB25" s="47">
        <f t="shared" si="1"/>
        <v>9987381</v>
      </c>
      <c r="AC25" s="47">
        <f t="shared" si="1"/>
        <v>224187</v>
      </c>
      <c r="AD25" s="47">
        <f t="shared" si="1"/>
        <v>0</v>
      </c>
      <c r="AE25" s="47">
        <f t="shared" si="1"/>
        <v>9763194</v>
      </c>
      <c r="AF25" s="47">
        <f t="shared" si="1"/>
        <v>4648435</v>
      </c>
      <c r="AG25" s="47">
        <f t="shared" si="1"/>
        <v>5114759</v>
      </c>
      <c r="AH25" s="47">
        <f t="shared" si="1"/>
        <v>0</v>
      </c>
      <c r="AI25" s="47">
        <f t="shared" si="1"/>
        <v>0</v>
      </c>
      <c r="AJ25" s="47">
        <f t="shared" si="1"/>
        <v>0</v>
      </c>
      <c r="AK25" s="47">
        <f t="shared" si="1"/>
        <v>0</v>
      </c>
      <c r="AL25" s="47">
        <f t="shared" si="1"/>
        <v>0</v>
      </c>
      <c r="AM25" s="47">
        <f t="shared" si="1"/>
        <v>187156954</v>
      </c>
      <c r="AN25" s="47">
        <f t="shared" si="1"/>
        <v>4071122</v>
      </c>
      <c r="AO25" s="76">
        <f t="shared" si="1"/>
        <v>26807556</v>
      </c>
      <c r="AP25" s="86"/>
      <c r="AQ25" s="94">
        <f>SUM(AQ11:AQ23)</f>
        <v>845807</v>
      </c>
      <c r="AR25" s="47">
        <f>SUM(AR11:AR23)</f>
        <v>137380</v>
      </c>
      <c r="AS25" s="47">
        <f>SUM(AS11:AS23)</f>
        <v>1157993</v>
      </c>
      <c r="AT25" s="47">
        <f>SUM(AT11:AT23)</f>
        <v>131673</v>
      </c>
      <c r="AU25" s="76">
        <f>SUM(AU11:AU23)</f>
        <v>17731</v>
      </c>
    </row>
    <row r="26" spans="1:47" s="42" customFormat="1" ht="11.25" customHeight="1">
      <c r="A26" s="73"/>
      <c r="B26" s="74"/>
      <c r="C26" s="74"/>
      <c r="D26" s="75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76"/>
      <c r="AP26" s="86"/>
      <c r="AQ26" s="94"/>
      <c r="AR26" s="47"/>
      <c r="AS26" s="47"/>
      <c r="AT26" s="47"/>
      <c r="AU26" s="76"/>
    </row>
    <row r="27" spans="1:47" s="42" customFormat="1" ht="22.5" customHeight="1">
      <c r="A27" s="14">
        <v>1</v>
      </c>
      <c r="B27" s="3"/>
      <c r="C27" s="77" t="s">
        <v>22</v>
      </c>
      <c r="D27" s="16"/>
      <c r="E27" s="47">
        <v>1327867</v>
      </c>
      <c r="F27" s="47">
        <v>1327867</v>
      </c>
      <c r="G27" s="47">
        <v>541950</v>
      </c>
      <c r="H27" s="47">
        <v>25415</v>
      </c>
      <c r="I27" s="47">
        <v>457535</v>
      </c>
      <c r="J27" s="47">
        <v>4210</v>
      </c>
      <c r="K27" s="47">
        <v>24156</v>
      </c>
      <c r="L27" s="47">
        <v>34844</v>
      </c>
      <c r="M27" s="47">
        <v>653179</v>
      </c>
      <c r="N27" s="47">
        <v>652127</v>
      </c>
      <c r="O27" s="47">
        <v>215165</v>
      </c>
      <c r="P27" s="47">
        <v>335117</v>
      </c>
      <c r="Q27" s="47">
        <v>101845</v>
      </c>
      <c r="R27" s="47">
        <v>1052</v>
      </c>
      <c r="S27" s="47">
        <v>46039</v>
      </c>
      <c r="T27" s="47">
        <v>86699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5306</v>
      </c>
      <c r="AB27" s="47">
        <v>5306</v>
      </c>
      <c r="AC27" s="47">
        <v>5306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1333173</v>
      </c>
      <c r="AN27" s="47">
        <v>540309</v>
      </c>
      <c r="AO27" s="76">
        <v>0</v>
      </c>
      <c r="AP27" s="86"/>
      <c r="AQ27" s="94">
        <v>9021</v>
      </c>
      <c r="AR27" s="47">
        <v>10227</v>
      </c>
      <c r="AS27" s="47">
        <v>0</v>
      </c>
      <c r="AT27" s="47">
        <v>0</v>
      </c>
      <c r="AU27" s="76">
        <v>0</v>
      </c>
    </row>
    <row r="28" spans="1:47" s="42" customFormat="1" ht="22.5" customHeight="1">
      <c r="A28" s="14">
        <v>2</v>
      </c>
      <c r="B28" s="3"/>
      <c r="C28" s="77" t="s">
        <v>23</v>
      </c>
      <c r="D28" s="16"/>
      <c r="E28" s="47">
        <v>1445862</v>
      </c>
      <c r="F28" s="47">
        <v>1445862</v>
      </c>
      <c r="G28" s="47">
        <v>385220</v>
      </c>
      <c r="H28" s="47">
        <v>10729</v>
      </c>
      <c r="I28" s="47">
        <v>282650</v>
      </c>
      <c r="J28" s="47">
        <v>708</v>
      </c>
      <c r="K28" s="47">
        <v>37063</v>
      </c>
      <c r="L28" s="47">
        <v>54778</v>
      </c>
      <c r="M28" s="47">
        <v>1021357</v>
      </c>
      <c r="N28" s="47">
        <v>1021345</v>
      </c>
      <c r="O28" s="47">
        <v>324444</v>
      </c>
      <c r="P28" s="47">
        <v>149558</v>
      </c>
      <c r="Q28" s="47">
        <v>547343</v>
      </c>
      <c r="R28" s="47">
        <v>12</v>
      </c>
      <c r="S28" s="47">
        <v>11580</v>
      </c>
      <c r="T28" s="47">
        <v>27705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1445862</v>
      </c>
      <c r="AN28" s="47">
        <v>0</v>
      </c>
      <c r="AO28" s="76">
        <v>134726</v>
      </c>
      <c r="AP28" s="86"/>
      <c r="AQ28" s="94">
        <v>500</v>
      </c>
      <c r="AR28" s="47">
        <v>0</v>
      </c>
      <c r="AS28" s="47">
        <v>620</v>
      </c>
      <c r="AT28" s="47">
        <v>74</v>
      </c>
      <c r="AU28" s="76">
        <v>0</v>
      </c>
    </row>
    <row r="29" spans="1:50" s="42" customFormat="1" ht="22.5" customHeight="1">
      <c r="A29" s="14">
        <v>3</v>
      </c>
      <c r="B29" s="3"/>
      <c r="C29" s="77" t="s">
        <v>24</v>
      </c>
      <c r="D29" s="16"/>
      <c r="E29" s="47">
        <v>198577</v>
      </c>
      <c r="F29" s="47">
        <v>198577</v>
      </c>
      <c r="G29" s="47">
        <v>105807</v>
      </c>
      <c r="H29" s="47">
        <v>3985</v>
      </c>
      <c r="I29" s="47">
        <v>84299</v>
      </c>
      <c r="J29" s="47">
        <v>1135</v>
      </c>
      <c r="K29" s="47">
        <v>10273</v>
      </c>
      <c r="L29" s="47">
        <v>7250</v>
      </c>
      <c r="M29" s="47">
        <v>79177</v>
      </c>
      <c r="N29" s="47">
        <v>79177</v>
      </c>
      <c r="O29" s="47">
        <v>18594</v>
      </c>
      <c r="P29" s="47">
        <v>41939</v>
      </c>
      <c r="Q29" s="47">
        <v>18644</v>
      </c>
      <c r="R29" s="47">
        <v>0</v>
      </c>
      <c r="S29" s="47">
        <v>6661</v>
      </c>
      <c r="T29" s="47">
        <v>6932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198577</v>
      </c>
      <c r="AN29" s="47">
        <v>72961</v>
      </c>
      <c r="AO29" s="76">
        <v>0</v>
      </c>
      <c r="AP29" s="86"/>
      <c r="AQ29" s="94">
        <v>2464</v>
      </c>
      <c r="AR29" s="47">
        <v>1253</v>
      </c>
      <c r="AS29" s="47">
        <v>0</v>
      </c>
      <c r="AT29" s="47">
        <v>365</v>
      </c>
      <c r="AU29" s="76">
        <v>33</v>
      </c>
      <c r="AV29" s="78"/>
      <c r="AW29" s="78"/>
      <c r="AX29" s="78"/>
    </row>
    <row r="30" spans="1:47" s="42" customFormat="1" ht="22.5" customHeight="1">
      <c r="A30" s="14">
        <v>4</v>
      </c>
      <c r="B30" s="3"/>
      <c r="C30" s="77" t="s">
        <v>0</v>
      </c>
      <c r="D30" s="16"/>
      <c r="E30" s="47">
        <v>1603410</v>
      </c>
      <c r="F30" s="47">
        <v>1603410</v>
      </c>
      <c r="G30" s="47">
        <v>777706</v>
      </c>
      <c r="H30" s="47">
        <v>26026</v>
      </c>
      <c r="I30" s="47">
        <v>627916</v>
      </c>
      <c r="J30" s="47">
        <v>6690</v>
      </c>
      <c r="K30" s="47">
        <v>25073</v>
      </c>
      <c r="L30" s="47">
        <v>98691</v>
      </c>
      <c r="M30" s="47">
        <v>701065</v>
      </c>
      <c r="N30" s="47">
        <v>700180</v>
      </c>
      <c r="O30" s="47">
        <v>250944</v>
      </c>
      <c r="P30" s="47">
        <v>319981</v>
      </c>
      <c r="Q30" s="47">
        <v>129255</v>
      </c>
      <c r="R30" s="47">
        <v>885</v>
      </c>
      <c r="S30" s="47">
        <v>41697</v>
      </c>
      <c r="T30" s="47">
        <v>82764</v>
      </c>
      <c r="U30" s="47">
        <v>178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92450</v>
      </c>
      <c r="AB30" s="47">
        <v>92450</v>
      </c>
      <c r="AC30" s="47">
        <v>0</v>
      </c>
      <c r="AD30" s="47">
        <v>0</v>
      </c>
      <c r="AE30" s="47">
        <v>92450</v>
      </c>
      <c r="AF30" s="47">
        <v>46419</v>
      </c>
      <c r="AG30" s="47">
        <v>46031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1695860</v>
      </c>
      <c r="AN30" s="47">
        <v>370739</v>
      </c>
      <c r="AO30" s="76">
        <v>0</v>
      </c>
      <c r="AP30" s="86"/>
      <c r="AQ30" s="94">
        <v>28536</v>
      </c>
      <c r="AR30" s="47">
        <v>6003</v>
      </c>
      <c r="AS30" s="47">
        <v>0</v>
      </c>
      <c r="AT30" s="47">
        <v>1081</v>
      </c>
      <c r="AU30" s="76">
        <v>163</v>
      </c>
    </row>
    <row r="31" spans="1:47" s="42" customFormat="1" ht="22.5" customHeight="1">
      <c r="A31" s="14">
        <v>5</v>
      </c>
      <c r="B31" s="3"/>
      <c r="C31" s="77" t="s">
        <v>25</v>
      </c>
      <c r="D31" s="16"/>
      <c r="E31" s="47">
        <v>1256074</v>
      </c>
      <c r="F31" s="47">
        <v>1256074</v>
      </c>
      <c r="G31" s="47">
        <v>537114</v>
      </c>
      <c r="H31" s="47">
        <v>20987</v>
      </c>
      <c r="I31" s="47">
        <v>453647</v>
      </c>
      <c r="J31" s="47">
        <v>4395</v>
      </c>
      <c r="K31" s="47">
        <v>26082</v>
      </c>
      <c r="L31" s="47">
        <v>36398</v>
      </c>
      <c r="M31" s="47">
        <v>623367</v>
      </c>
      <c r="N31" s="47">
        <v>622891</v>
      </c>
      <c r="O31" s="47">
        <v>221250</v>
      </c>
      <c r="P31" s="47">
        <v>284377</v>
      </c>
      <c r="Q31" s="47">
        <v>117264</v>
      </c>
      <c r="R31" s="47">
        <v>476</v>
      </c>
      <c r="S31" s="47">
        <v>32898</v>
      </c>
      <c r="T31" s="47">
        <v>62695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1256074</v>
      </c>
      <c r="AN31" s="47">
        <v>351520</v>
      </c>
      <c r="AO31" s="76">
        <v>0</v>
      </c>
      <c r="AP31" s="86"/>
      <c r="AQ31" s="94">
        <v>3476</v>
      </c>
      <c r="AR31" s="47">
        <v>4684</v>
      </c>
      <c r="AS31" s="47">
        <v>0</v>
      </c>
      <c r="AT31" s="47">
        <v>1440</v>
      </c>
      <c r="AU31" s="76">
        <v>0</v>
      </c>
    </row>
    <row r="32" spans="1:47" s="42" customFormat="1" ht="22.5" customHeight="1">
      <c r="A32" s="14">
        <v>6</v>
      </c>
      <c r="B32" s="3"/>
      <c r="C32" s="77" t="s">
        <v>26</v>
      </c>
      <c r="D32" s="16"/>
      <c r="E32" s="47">
        <v>288294</v>
      </c>
      <c r="F32" s="47">
        <v>288294</v>
      </c>
      <c r="G32" s="47">
        <v>106264</v>
      </c>
      <c r="H32" s="47">
        <v>5198</v>
      </c>
      <c r="I32" s="47">
        <v>87891</v>
      </c>
      <c r="J32" s="47">
        <v>904</v>
      </c>
      <c r="K32" s="47">
        <v>6763</v>
      </c>
      <c r="L32" s="47">
        <v>6412</v>
      </c>
      <c r="M32" s="47">
        <v>162330</v>
      </c>
      <c r="N32" s="47">
        <v>160960</v>
      </c>
      <c r="O32" s="47">
        <v>44284</v>
      </c>
      <c r="P32" s="47">
        <v>63384</v>
      </c>
      <c r="Q32" s="47">
        <v>53292</v>
      </c>
      <c r="R32" s="47">
        <v>1370</v>
      </c>
      <c r="S32" s="47">
        <v>10218</v>
      </c>
      <c r="T32" s="47">
        <v>9482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2042</v>
      </c>
      <c r="AB32" s="47">
        <v>2042</v>
      </c>
      <c r="AC32" s="47">
        <v>2042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290336</v>
      </c>
      <c r="AN32" s="47">
        <v>111780</v>
      </c>
      <c r="AO32" s="76">
        <v>0</v>
      </c>
      <c r="AP32" s="86"/>
      <c r="AQ32" s="94">
        <v>901</v>
      </c>
      <c r="AR32" s="47">
        <v>0</v>
      </c>
      <c r="AS32" s="47">
        <v>0</v>
      </c>
      <c r="AT32" s="47">
        <v>0</v>
      </c>
      <c r="AU32" s="76">
        <v>0</v>
      </c>
    </row>
    <row r="33" spans="1:47" s="78" customFormat="1" ht="11.25" customHeight="1">
      <c r="A33" s="14"/>
      <c r="B33" s="3"/>
      <c r="C33" s="77"/>
      <c r="D33" s="1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76"/>
      <c r="AP33" s="86"/>
      <c r="AQ33" s="94"/>
      <c r="AR33" s="47"/>
      <c r="AS33" s="47"/>
      <c r="AT33" s="47"/>
      <c r="AU33" s="76"/>
    </row>
    <row r="34" spans="1:47" s="42" customFormat="1" ht="15" customHeight="1">
      <c r="A34" s="73" t="s">
        <v>28</v>
      </c>
      <c r="B34" s="74"/>
      <c r="C34" s="74"/>
      <c r="D34" s="75"/>
      <c r="E34" s="47">
        <f aca="true" t="shared" si="2" ref="E34:AO34">SUM(E27:E32)</f>
        <v>6120084</v>
      </c>
      <c r="F34" s="47">
        <f t="shared" si="2"/>
        <v>6120084</v>
      </c>
      <c r="G34" s="47">
        <f t="shared" si="2"/>
        <v>2454061</v>
      </c>
      <c r="H34" s="47">
        <f t="shared" si="2"/>
        <v>92340</v>
      </c>
      <c r="I34" s="47">
        <f t="shared" si="2"/>
        <v>1993938</v>
      </c>
      <c r="J34" s="47">
        <f t="shared" si="2"/>
        <v>18042</v>
      </c>
      <c r="K34" s="47">
        <f t="shared" si="2"/>
        <v>129410</v>
      </c>
      <c r="L34" s="47">
        <f t="shared" si="2"/>
        <v>238373</v>
      </c>
      <c r="M34" s="47">
        <f t="shared" si="2"/>
        <v>3240475</v>
      </c>
      <c r="N34" s="47">
        <f t="shared" si="2"/>
        <v>3236680</v>
      </c>
      <c r="O34" s="47">
        <f t="shared" si="2"/>
        <v>1074681</v>
      </c>
      <c r="P34" s="47">
        <f t="shared" si="2"/>
        <v>1194356</v>
      </c>
      <c r="Q34" s="47">
        <f t="shared" si="2"/>
        <v>967643</v>
      </c>
      <c r="R34" s="47">
        <f t="shared" si="2"/>
        <v>3795</v>
      </c>
      <c r="S34" s="47">
        <f t="shared" si="2"/>
        <v>149093</v>
      </c>
      <c r="T34" s="47">
        <f t="shared" si="2"/>
        <v>276277</v>
      </c>
      <c r="U34" s="47">
        <f t="shared" si="2"/>
        <v>178</v>
      </c>
      <c r="V34" s="47">
        <f t="shared" si="2"/>
        <v>0</v>
      </c>
      <c r="W34" s="47">
        <f t="shared" si="2"/>
        <v>0</v>
      </c>
      <c r="X34" s="47">
        <f t="shared" si="2"/>
        <v>0</v>
      </c>
      <c r="Y34" s="47">
        <f t="shared" si="2"/>
        <v>0</v>
      </c>
      <c r="Z34" s="47">
        <f t="shared" si="2"/>
        <v>0</v>
      </c>
      <c r="AA34" s="47">
        <f t="shared" si="2"/>
        <v>99798</v>
      </c>
      <c r="AB34" s="47">
        <f t="shared" si="2"/>
        <v>99798</v>
      </c>
      <c r="AC34" s="47">
        <f t="shared" si="2"/>
        <v>7348</v>
      </c>
      <c r="AD34" s="47">
        <f t="shared" si="2"/>
        <v>0</v>
      </c>
      <c r="AE34" s="47">
        <f t="shared" si="2"/>
        <v>92450</v>
      </c>
      <c r="AF34" s="47">
        <f t="shared" si="2"/>
        <v>46419</v>
      </c>
      <c r="AG34" s="47">
        <f t="shared" si="2"/>
        <v>46031</v>
      </c>
      <c r="AH34" s="47">
        <f t="shared" si="2"/>
        <v>0</v>
      </c>
      <c r="AI34" s="47">
        <f t="shared" si="2"/>
        <v>0</v>
      </c>
      <c r="AJ34" s="47">
        <f t="shared" si="2"/>
        <v>0</v>
      </c>
      <c r="AK34" s="47">
        <f t="shared" si="2"/>
        <v>0</v>
      </c>
      <c r="AL34" s="47">
        <f t="shared" si="2"/>
        <v>0</v>
      </c>
      <c r="AM34" s="47">
        <f t="shared" si="2"/>
        <v>6219882</v>
      </c>
      <c r="AN34" s="47">
        <f t="shared" si="2"/>
        <v>1447309</v>
      </c>
      <c r="AO34" s="76">
        <f t="shared" si="2"/>
        <v>134726</v>
      </c>
      <c r="AP34" s="86"/>
      <c r="AQ34" s="94">
        <f>SUM(AQ27:AQ32)</f>
        <v>44898</v>
      </c>
      <c r="AR34" s="47">
        <f>SUM(AR27:AR32)</f>
        <v>22167</v>
      </c>
      <c r="AS34" s="47">
        <f>SUM(AS27:AS32)</f>
        <v>620</v>
      </c>
      <c r="AT34" s="47">
        <f>SUM(AT27:AT32)</f>
        <v>2960</v>
      </c>
      <c r="AU34" s="76">
        <f>SUM(AU27:AU32)</f>
        <v>196</v>
      </c>
    </row>
    <row r="35" spans="1:47" s="42" customFormat="1" ht="11.25" customHeight="1" thickBot="1">
      <c r="A35" s="79"/>
      <c r="B35" s="80"/>
      <c r="C35" s="80"/>
      <c r="D35" s="81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82"/>
      <c r="AP35" s="86"/>
      <c r="AQ35" s="95"/>
      <c r="AR35" s="48"/>
      <c r="AS35" s="48"/>
      <c r="AT35" s="48"/>
      <c r="AU35" s="82"/>
    </row>
    <row r="36" spans="5:47" ht="17.2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5:47" ht="17.25" customHeight="1">
      <c r="E37" s="8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5:47" ht="17.2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</sheetData>
  <sheetProtection/>
  <mergeCells count="4">
    <mergeCell ref="A6:C6"/>
    <mergeCell ref="H4:L4"/>
    <mergeCell ref="O4:Q4"/>
    <mergeCell ref="O3:R3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36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2017-01-27T06:01:35Z</cp:lastPrinted>
  <dcterms:created xsi:type="dcterms:W3CDTF">2004-12-29T02:28:16Z</dcterms:created>
  <dcterms:modified xsi:type="dcterms:W3CDTF">2017-03-17T04:21:45Z</dcterms:modified>
  <cp:category/>
  <cp:version/>
  <cp:contentType/>
  <cp:contentStatus/>
</cp:coreProperties>
</file>