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80" windowWidth="14940" windowHeight="9390" activeTab="0"/>
  </bookViews>
  <sheets>
    <sheet name="270218-1 補助事業費" sheetId="1" r:id="rId1"/>
    <sheet name="270218-2 単独事業費" sheetId="2" r:id="rId2"/>
    <sheet name="270218-3 県営事業負担金" sheetId="3" r:id="rId3"/>
    <sheet name="270218-4 国直轄、同級他団体、受託事業" sheetId="4" r:id="rId4"/>
  </sheets>
  <definedNames>
    <definedName name="_xlnm.Print_Area" localSheetId="0">'270218-1 補助事業費'!$A$1:$BF$35</definedName>
    <definedName name="_xlnm.Print_Area" localSheetId="1">'270218-2 単独事業費'!$A$1:$BG$35</definedName>
    <definedName name="_xlnm.Print_Area" localSheetId="2">'270218-3 県営事業負担金'!$A$1:$AA$35</definedName>
    <definedName name="_xlnm.Print_Area" localSheetId="3">'270218-4 国直轄、同級他団体、受託事業'!$A$1:$AG$35</definedName>
    <definedName name="_xlnm.Print_Titles" localSheetId="0">'270218-1 補助事業費'!$A:$D</definedName>
    <definedName name="_xlnm.Print_Titles" localSheetId="1">'270218-2 単独事業費'!$A:$D</definedName>
    <definedName name="_xlnm.Print_Titles" localSheetId="2">'270218-3 県営事業負担金'!$A:$D</definedName>
    <definedName name="_xlnm.Print_Titles" localSheetId="3">'270218-4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<sst xmlns="http://schemas.openxmlformats.org/spreadsheetml/2006/main" count="354" uniqueCount="119">
  <si>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</si>
  <si>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</si>
  <si>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</si>
  <si>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</si>
  <si>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</si>
  <si>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</si>
  <si>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</si>
  <si>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</si>
  <si>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</si>
  <si>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</si>
  <si>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</si>
  <si>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</si>
  <si>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</si>
  <si>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</si>
  <si>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</si>
  <si>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</si>
  <si>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</si>
  <si>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</si>
  <si>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</si>
  <si>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</si>
  <si>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</si>
  <si>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</si>
  <si>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</si>
  <si>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</si>
  <si>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</si>
  <si>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</si>
  <si>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</si>
  <si>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</si>
  <si>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</si>
  <si>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</si>
  <si>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</si>
  <si>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</si>
  <si>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</si>
  <si>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</si>
  <si>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</si>
  <si>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</si>
  <si>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単独事業費計</t>
  </si>
  <si>
    <t>うち高等学校</t>
  </si>
  <si>
    <t>国　直　轄　事　業　負　担　金　の　内　訳</t>
  </si>
  <si>
    <t>同級他団体</t>
  </si>
  <si>
    <t>受託事業計</t>
  </si>
  <si>
    <t>計</t>
  </si>
  <si>
    <t xml:space="preserve">国直轄、 </t>
  </si>
  <si>
    <t>第２－１８表　普通建設事業費の状況（21～23表関係）－決算額－</t>
  </si>
  <si>
    <t>（単位 千円）</t>
  </si>
  <si>
    <t>総務費</t>
  </si>
  <si>
    <t>民生費</t>
  </si>
  <si>
    <t>衛生費</t>
  </si>
  <si>
    <t>清掃費</t>
  </si>
  <si>
    <t>(1)</t>
  </si>
  <si>
    <t>環境衛生費</t>
  </si>
  <si>
    <t>(2)</t>
  </si>
  <si>
    <t>その他</t>
  </si>
  <si>
    <t>(3)</t>
  </si>
  <si>
    <t>労働費</t>
  </si>
  <si>
    <t>農林水産業費</t>
  </si>
  <si>
    <t>造林</t>
  </si>
  <si>
    <t>林道</t>
  </si>
  <si>
    <t>治山</t>
  </si>
  <si>
    <t>砂防</t>
  </si>
  <si>
    <t>(4)</t>
  </si>
  <si>
    <t>漁港</t>
  </si>
  <si>
    <t>(5)</t>
  </si>
  <si>
    <t>農業農村整備</t>
  </si>
  <si>
    <t>(6)</t>
  </si>
  <si>
    <t>海岸保全</t>
  </si>
  <si>
    <t>(7)</t>
  </si>
  <si>
    <t>(8)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</si>
  <si>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</si>
  <si>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</si>
  <si>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</si>
  <si>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</si>
  <si>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</si>
  <si>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</si>
  <si>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</si>
  <si>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</si>
  <si>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</si>
  <si>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(9)</t>
  </si>
  <si>
    <t>(10)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</si>
  <si>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</si>
  <si>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</si>
  <si>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</si>
  <si>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</si>
  <si>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</si>
  <si>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</si>
  <si>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</si>
  <si>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</si>
  <si>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</si>
  <si>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</si>
  <si>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</si>
  <si>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</si>
  <si>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</si>
  <si>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</si>
  <si>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</si>
  <si>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</si>
  <si>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</si>
  <si>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①</t>
  </si>
  <si>
    <t>都市下水路</t>
  </si>
  <si>
    <t>②</t>
  </si>
  <si>
    <t>区画整理</t>
  </si>
  <si>
    <t>③</t>
  </si>
  <si>
    <t>その他</t>
  </si>
  <si>
    <t>④</t>
  </si>
  <si>
    <t>住宅</t>
  </si>
  <si>
    <t>消防費</t>
  </si>
  <si>
    <t>教育費</t>
  </si>
  <si>
    <t>道路橋りょう</t>
  </si>
  <si>
    <t>河川海岸</t>
  </si>
  <si>
    <t>港湾</t>
  </si>
  <si>
    <t>農業農村整備</t>
  </si>
  <si>
    <t>県営事業
負担金計</t>
  </si>
  <si>
    <t>特別支援学校</t>
  </si>
  <si>
    <t>うち更新整備</t>
  </si>
  <si>
    <t>うち新規整備</t>
  </si>
  <si>
    <t>うち用地取得</t>
  </si>
  <si>
    <t>　１　補助事業費の状況</t>
  </si>
  <si>
    <t>　２　単独事業費の状況</t>
  </si>
  <si>
    <t>　３　県営事業負担金の状況</t>
  </si>
  <si>
    <t>　４　国直轄、同級他団体、受託事業の状況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</si>
</sst>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top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 quotePrefix="1">
      <alignment horizontal="lef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/>
    </xf>
    <xf numFmtId="0" fontId="5" fillId="0" borderId="24" xfId="0" applyFont="1" applyFill="1" applyBorder="1" applyAlignment="1" quotePrefix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8" customWidth="1"/>
    <col min="9" max="31" width="11.125" style="58" customWidth="1"/>
    <col min="32" max="32" width="11.625" style="58" customWidth="1"/>
    <col min="33" max="48" width="11.125" style="58" customWidth="1"/>
    <col min="49" max="49" width="11.625" style="58" customWidth="1"/>
    <col min="50" max="58" width="11.125" style="58" customWidth="1"/>
    <col min="59" max="59" width="9.625" style="58" customWidth="1"/>
    <col min="60" max="16384" width="9.00390625" style="58" customWidth="1"/>
  </cols>
  <sheetData>
    <row r="1" spans="1:8" s="3" customFormat="1" ht="17.25" customHeight="1">
      <c r="A1" s="47"/>
      <c r="B1" s="47"/>
      <c r="C1" s="47"/>
      <c r="E1" s="5" t="s">
        <v>43</v>
      </c>
      <c r="F1" s="5"/>
      <c r="G1" s="5"/>
      <c r="H1" s="5"/>
    </row>
    <row r="2" spans="1:58" s="3" customFormat="1" ht="22.5" customHeight="1" thickBot="1">
      <c r="A2" s="47"/>
      <c r="B2" s="47"/>
      <c r="C2" s="47"/>
      <c r="E2" s="5" t="s">
        <v>115</v>
      </c>
      <c r="F2" s="59"/>
      <c r="G2" s="59"/>
      <c r="H2" s="59"/>
      <c r="BF2" s="84" t="s">
        <v>44</v>
      </c>
    </row>
    <row r="3" spans="1:58" s="1" customFormat="1" ht="17.25" customHeight="1">
      <c r="A3" s="48"/>
      <c r="B3" s="9"/>
      <c r="C3" s="49"/>
      <c r="D3" s="6"/>
      <c r="E3" s="8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10"/>
    </row>
    <row r="4" spans="1:58" s="1" customFormat="1" ht="17.25" customHeight="1">
      <c r="A4" s="50"/>
      <c r="B4" s="47"/>
      <c r="C4" s="106" t="s">
        <v>3</v>
      </c>
      <c r="D4" s="11"/>
      <c r="E4" s="81"/>
      <c r="F4" s="13"/>
      <c r="G4" s="13"/>
      <c r="H4" s="17"/>
      <c r="I4" s="63">
        <v>1</v>
      </c>
      <c r="J4" s="12"/>
      <c r="K4" s="63">
        <v>2</v>
      </c>
      <c r="L4" s="12"/>
      <c r="M4" s="64">
        <v>3</v>
      </c>
      <c r="N4" s="65" t="s">
        <v>49</v>
      </c>
      <c r="O4" s="13"/>
      <c r="P4" s="12"/>
      <c r="Q4" s="66" t="s">
        <v>51</v>
      </c>
      <c r="R4" s="66" t="s">
        <v>53</v>
      </c>
      <c r="S4" s="64">
        <v>4</v>
      </c>
      <c r="T4" s="64">
        <v>5</v>
      </c>
      <c r="U4" s="66" t="s">
        <v>49</v>
      </c>
      <c r="V4" s="67" t="s">
        <v>51</v>
      </c>
      <c r="W4" s="66" t="s">
        <v>53</v>
      </c>
      <c r="X4" s="65" t="s">
        <v>60</v>
      </c>
      <c r="Y4" s="66" t="s">
        <v>62</v>
      </c>
      <c r="Z4" s="66" t="s">
        <v>64</v>
      </c>
      <c r="AA4" s="66" t="s">
        <v>66</v>
      </c>
      <c r="AB4" s="66" t="s">
        <v>67</v>
      </c>
      <c r="AC4" s="69">
        <v>6</v>
      </c>
      <c r="AD4" s="14"/>
      <c r="AE4" s="15"/>
      <c r="AF4" s="64">
        <v>7</v>
      </c>
      <c r="AG4" s="66" t="s">
        <v>49</v>
      </c>
      <c r="AH4" s="66" t="s">
        <v>51</v>
      </c>
      <c r="AI4" s="66" t="s">
        <v>53</v>
      </c>
      <c r="AJ4" s="67" t="s">
        <v>60</v>
      </c>
      <c r="AK4" s="66" t="s">
        <v>62</v>
      </c>
      <c r="AL4" s="66" t="s">
        <v>64</v>
      </c>
      <c r="AM4" s="65" t="s">
        <v>66</v>
      </c>
      <c r="AN4" s="16"/>
      <c r="AO4" s="14"/>
      <c r="AP4" s="14"/>
      <c r="AQ4" s="15"/>
      <c r="AR4" s="66" t="s">
        <v>67</v>
      </c>
      <c r="AS4" s="66" t="s">
        <v>77</v>
      </c>
      <c r="AT4" s="66" t="s">
        <v>78</v>
      </c>
      <c r="AU4" s="63">
        <v>8</v>
      </c>
      <c r="AV4" s="17"/>
      <c r="AW4" s="64">
        <v>9</v>
      </c>
      <c r="AX4" s="70" t="s">
        <v>49</v>
      </c>
      <c r="AY4" s="66" t="s">
        <v>51</v>
      </c>
      <c r="AZ4" s="71" t="s">
        <v>53</v>
      </c>
      <c r="BA4" s="71" t="s">
        <v>60</v>
      </c>
      <c r="BB4" s="71" t="s">
        <v>62</v>
      </c>
      <c r="BC4" s="66" t="s">
        <v>64</v>
      </c>
      <c r="BD4" s="66" t="s">
        <v>66</v>
      </c>
      <c r="BE4" s="67" t="s">
        <v>67</v>
      </c>
      <c r="BF4" s="73" t="s">
        <v>77</v>
      </c>
    </row>
    <row r="5" spans="1:58" s="2" customFormat="1" ht="17.25" customHeight="1">
      <c r="A5" s="41"/>
      <c r="B5" s="22"/>
      <c r="C5" s="22"/>
      <c r="D5" s="18"/>
      <c r="E5" s="43" t="s">
        <v>4</v>
      </c>
      <c r="F5" s="82"/>
      <c r="G5" s="82"/>
      <c r="H5" s="82"/>
      <c r="I5" s="60" t="s">
        <v>45</v>
      </c>
      <c r="J5" s="20"/>
      <c r="K5" s="60" t="s">
        <v>46</v>
      </c>
      <c r="L5" s="20"/>
      <c r="M5" s="60" t="s">
        <v>47</v>
      </c>
      <c r="N5" s="60" t="s">
        <v>48</v>
      </c>
      <c r="O5" s="18"/>
      <c r="P5" s="19"/>
      <c r="Q5" s="60" t="s">
        <v>50</v>
      </c>
      <c r="R5" s="60" t="s">
        <v>52</v>
      </c>
      <c r="S5" s="60" t="s">
        <v>54</v>
      </c>
      <c r="T5" s="43" t="s">
        <v>55</v>
      </c>
      <c r="U5" s="60" t="s">
        <v>56</v>
      </c>
      <c r="V5" s="61" t="s">
        <v>57</v>
      </c>
      <c r="W5" s="60" t="s">
        <v>58</v>
      </c>
      <c r="X5" s="68" t="s">
        <v>59</v>
      </c>
      <c r="Y5" s="60" t="s">
        <v>61</v>
      </c>
      <c r="Z5" s="43" t="s">
        <v>63</v>
      </c>
      <c r="AA5" s="60" t="s">
        <v>65</v>
      </c>
      <c r="AB5" s="60" t="s">
        <v>52</v>
      </c>
      <c r="AC5" s="61" t="s">
        <v>68</v>
      </c>
      <c r="AD5" s="19"/>
      <c r="AE5" s="19"/>
      <c r="AF5" s="60" t="s">
        <v>69</v>
      </c>
      <c r="AG5" s="60" t="s">
        <v>70</v>
      </c>
      <c r="AH5" s="60" t="s">
        <v>71</v>
      </c>
      <c r="AI5" s="60" t="s">
        <v>72</v>
      </c>
      <c r="AJ5" s="61" t="s">
        <v>59</v>
      </c>
      <c r="AK5" s="60" t="s">
        <v>65</v>
      </c>
      <c r="AL5" s="60" t="s">
        <v>73</v>
      </c>
      <c r="AM5" s="60" t="s">
        <v>74</v>
      </c>
      <c r="AN5" s="19"/>
      <c r="AO5" s="19"/>
      <c r="AP5" s="19"/>
      <c r="AQ5" s="19"/>
      <c r="AR5" s="60" t="s">
        <v>75</v>
      </c>
      <c r="AS5" s="60" t="s">
        <v>76</v>
      </c>
      <c r="AT5" s="60" t="s">
        <v>52</v>
      </c>
      <c r="AU5" s="68" t="s">
        <v>79</v>
      </c>
      <c r="AV5" s="19"/>
      <c r="AW5" s="60" t="s">
        <v>80</v>
      </c>
      <c r="AX5" s="61" t="s">
        <v>81</v>
      </c>
      <c r="AY5" s="60" t="s">
        <v>82</v>
      </c>
      <c r="AZ5" s="60" t="s">
        <v>83</v>
      </c>
      <c r="BA5" s="60" t="s">
        <v>84</v>
      </c>
      <c r="BB5" s="43" t="s">
        <v>111</v>
      </c>
      <c r="BC5" s="60" t="s">
        <v>85</v>
      </c>
      <c r="BD5" s="60" t="s">
        <v>86</v>
      </c>
      <c r="BE5" s="72" t="s">
        <v>87</v>
      </c>
      <c r="BF5" s="74" t="s">
        <v>52</v>
      </c>
    </row>
    <row r="6" spans="1:58" s="2" customFormat="1" ht="17.25" customHeight="1">
      <c r="A6" s="108" t="s">
        <v>34</v>
      </c>
      <c r="B6" s="109"/>
      <c r="C6" s="109"/>
      <c r="D6" s="18"/>
      <c r="E6" s="19"/>
      <c r="F6" s="43" t="s">
        <v>112</v>
      </c>
      <c r="G6" s="43" t="s">
        <v>113</v>
      </c>
      <c r="H6" s="43" t="s">
        <v>114</v>
      </c>
      <c r="I6" s="19"/>
      <c r="J6" s="60" t="s">
        <v>5</v>
      </c>
      <c r="K6" s="21"/>
      <c r="L6" s="60" t="s">
        <v>6</v>
      </c>
      <c r="M6" s="19"/>
      <c r="N6" s="19"/>
      <c r="O6" s="83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9"/>
      <c r="AD6" s="43" t="s">
        <v>9</v>
      </c>
      <c r="AE6" s="60" t="s">
        <v>10</v>
      </c>
      <c r="AF6" s="19"/>
      <c r="AG6" s="19"/>
      <c r="AH6" s="19"/>
      <c r="AI6" s="19"/>
      <c r="AJ6" s="18"/>
      <c r="AK6" s="19"/>
      <c r="AL6" s="19"/>
      <c r="AM6" s="19"/>
      <c r="AN6" s="60" t="s">
        <v>11</v>
      </c>
      <c r="AO6" s="43" t="s">
        <v>12</v>
      </c>
      <c r="AP6" s="43" t="s">
        <v>13</v>
      </c>
      <c r="AQ6" s="60" t="s">
        <v>14</v>
      </c>
      <c r="AR6" s="21"/>
      <c r="AS6" s="19"/>
      <c r="AT6" s="19"/>
      <c r="AU6" s="21"/>
      <c r="AV6" s="60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23"/>
    </row>
    <row r="7" spans="1:58" s="1" customFormat="1" ht="17.25" customHeight="1">
      <c r="A7" s="51"/>
      <c r="B7" s="52"/>
      <c r="C7" s="28"/>
      <c r="D7" s="24"/>
      <c r="E7" s="25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9"/>
    </row>
    <row r="8" spans="1:58" s="89" customFormat="1" ht="11.25" customHeight="1">
      <c r="A8" s="85"/>
      <c r="B8" s="86"/>
      <c r="C8" s="86"/>
      <c r="D8" s="8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88"/>
    </row>
    <row r="9" spans="1:58" s="94" customFormat="1" ht="15.75" customHeight="1">
      <c r="A9" s="90" t="s">
        <v>1</v>
      </c>
      <c r="B9" s="91"/>
      <c r="C9" s="91"/>
      <c r="D9" s="92"/>
      <c r="E9" s="56">
        <f aca="true" t="shared" si="0" ref="E9:AM9">E25+E34</f>
        <v>38121547</v>
      </c>
      <c r="F9" s="56">
        <f>F25+F34</f>
        <v>18715958</v>
      </c>
      <c r="G9" s="56">
        <f>G25+G34</f>
        <v>16119498</v>
      </c>
      <c r="H9" s="56">
        <f>H25+H34</f>
        <v>1254816</v>
      </c>
      <c r="I9" s="56">
        <f t="shared" si="0"/>
        <v>435670</v>
      </c>
      <c r="J9" s="56">
        <f t="shared" si="0"/>
        <v>30008</v>
      </c>
      <c r="K9" s="56">
        <f t="shared" si="0"/>
        <v>1098746</v>
      </c>
      <c r="L9" s="56">
        <f t="shared" si="0"/>
        <v>604362</v>
      </c>
      <c r="M9" s="56">
        <f t="shared" si="0"/>
        <v>5451674</v>
      </c>
      <c r="N9" s="56">
        <f t="shared" si="0"/>
        <v>5277042</v>
      </c>
      <c r="O9" s="56">
        <f t="shared" si="0"/>
        <v>4861283</v>
      </c>
      <c r="P9" s="56">
        <f t="shared" si="0"/>
        <v>405669</v>
      </c>
      <c r="Q9" s="56">
        <f t="shared" si="0"/>
        <v>109910</v>
      </c>
      <c r="R9" s="56">
        <f t="shared" si="0"/>
        <v>64722</v>
      </c>
      <c r="S9" s="56">
        <f t="shared" si="0"/>
        <v>0</v>
      </c>
      <c r="T9" s="56">
        <f t="shared" si="0"/>
        <v>2622107</v>
      </c>
      <c r="U9" s="56">
        <f t="shared" si="0"/>
        <v>426447</v>
      </c>
      <c r="V9" s="56">
        <f t="shared" si="0"/>
        <v>152138</v>
      </c>
      <c r="W9" s="56">
        <f t="shared" si="0"/>
        <v>0</v>
      </c>
      <c r="X9" s="56">
        <f t="shared" si="0"/>
        <v>0</v>
      </c>
      <c r="Y9" s="56">
        <f t="shared" si="0"/>
        <v>767009</v>
      </c>
      <c r="Z9" s="56">
        <f t="shared" si="0"/>
        <v>225099</v>
      </c>
      <c r="AA9" s="56">
        <f t="shared" si="0"/>
        <v>806673</v>
      </c>
      <c r="AB9" s="56">
        <f t="shared" si="0"/>
        <v>244741</v>
      </c>
      <c r="AC9" s="56">
        <f t="shared" si="0"/>
        <v>9255</v>
      </c>
      <c r="AD9" s="56">
        <f t="shared" si="0"/>
        <v>0</v>
      </c>
      <c r="AE9" s="56">
        <f t="shared" si="0"/>
        <v>9253</v>
      </c>
      <c r="AF9" s="56">
        <f t="shared" si="0"/>
        <v>13404011</v>
      </c>
      <c r="AG9" s="56">
        <f t="shared" si="0"/>
        <v>2343798</v>
      </c>
      <c r="AH9" s="56">
        <f t="shared" si="0"/>
        <v>839040</v>
      </c>
      <c r="AI9" s="56">
        <f t="shared" si="0"/>
        <v>454864</v>
      </c>
      <c r="AJ9" s="56">
        <f t="shared" si="0"/>
        <v>60909</v>
      </c>
      <c r="AK9" s="56">
        <f t="shared" si="0"/>
        <v>0</v>
      </c>
      <c r="AL9" s="56">
        <f t="shared" si="0"/>
        <v>230584</v>
      </c>
      <c r="AM9" s="56">
        <f t="shared" si="0"/>
        <v>7638616</v>
      </c>
      <c r="AN9" s="56">
        <f aca="true" t="shared" si="1" ref="AN9:BF9">AN25+AN34</f>
        <v>1363923</v>
      </c>
      <c r="AO9" s="56">
        <f t="shared" si="1"/>
        <v>0</v>
      </c>
      <c r="AP9" s="56">
        <f t="shared" si="1"/>
        <v>4697255</v>
      </c>
      <c r="AQ9" s="56">
        <f t="shared" si="1"/>
        <v>688609</v>
      </c>
      <c r="AR9" s="56">
        <f t="shared" si="1"/>
        <v>1799705</v>
      </c>
      <c r="AS9" s="56">
        <f t="shared" si="1"/>
        <v>0</v>
      </c>
      <c r="AT9" s="56">
        <f t="shared" si="1"/>
        <v>36495</v>
      </c>
      <c r="AU9" s="56">
        <f t="shared" si="1"/>
        <v>3673636</v>
      </c>
      <c r="AV9" s="56">
        <f t="shared" si="1"/>
        <v>2558934</v>
      </c>
      <c r="AW9" s="56">
        <f t="shared" si="1"/>
        <v>11426448</v>
      </c>
      <c r="AX9" s="56">
        <f t="shared" si="1"/>
        <v>6779911</v>
      </c>
      <c r="AY9" s="56">
        <f t="shared" si="1"/>
        <v>3499732</v>
      </c>
      <c r="AZ9" s="56">
        <f t="shared" si="1"/>
        <v>0</v>
      </c>
      <c r="BA9" s="56">
        <f t="shared" si="1"/>
        <v>48827</v>
      </c>
      <c r="BB9" s="56">
        <f t="shared" si="1"/>
        <v>0</v>
      </c>
      <c r="BC9" s="56">
        <f t="shared" si="1"/>
        <v>0</v>
      </c>
      <c r="BD9" s="56">
        <f t="shared" si="1"/>
        <v>0</v>
      </c>
      <c r="BE9" s="56">
        <f t="shared" si="1"/>
        <v>761948</v>
      </c>
      <c r="BF9" s="93">
        <f t="shared" si="1"/>
        <v>336030</v>
      </c>
    </row>
    <row r="10" spans="1:58" s="94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93"/>
    </row>
    <row r="11" spans="1:58" s="94" customFormat="1" ht="22.5" customHeight="1">
      <c r="A11" s="50">
        <v>1</v>
      </c>
      <c r="B11" s="47"/>
      <c r="C11" s="95" t="s">
        <v>16</v>
      </c>
      <c r="D11" s="11"/>
      <c r="E11" s="56">
        <v>7567788</v>
      </c>
      <c r="F11" s="56">
        <v>5891479</v>
      </c>
      <c r="G11" s="56">
        <v>1211019</v>
      </c>
      <c r="H11" s="56">
        <v>178807</v>
      </c>
      <c r="I11" s="56">
        <v>5800</v>
      </c>
      <c r="J11" s="56">
        <v>0</v>
      </c>
      <c r="K11" s="56">
        <v>162823</v>
      </c>
      <c r="L11" s="56">
        <v>136055</v>
      </c>
      <c r="M11" s="56">
        <v>3372008</v>
      </c>
      <c r="N11" s="56">
        <v>3372008</v>
      </c>
      <c r="O11" s="56">
        <v>3342530</v>
      </c>
      <c r="P11" s="56">
        <v>29478</v>
      </c>
      <c r="Q11" s="56">
        <v>0</v>
      </c>
      <c r="R11" s="56">
        <v>0</v>
      </c>
      <c r="S11" s="56">
        <v>0</v>
      </c>
      <c r="T11" s="56">
        <v>345020</v>
      </c>
      <c r="U11" s="56">
        <v>90531</v>
      </c>
      <c r="V11" s="56">
        <v>14335</v>
      </c>
      <c r="W11" s="56">
        <v>0</v>
      </c>
      <c r="X11" s="56">
        <v>0</v>
      </c>
      <c r="Y11" s="56">
        <v>68609</v>
      </c>
      <c r="Z11" s="56">
        <v>0</v>
      </c>
      <c r="AA11" s="56">
        <v>81096</v>
      </c>
      <c r="AB11" s="56">
        <v>90449</v>
      </c>
      <c r="AC11" s="56">
        <v>0</v>
      </c>
      <c r="AD11" s="56">
        <v>0</v>
      </c>
      <c r="AE11" s="56">
        <v>0</v>
      </c>
      <c r="AF11" s="56">
        <v>2015172</v>
      </c>
      <c r="AG11" s="56">
        <v>515170</v>
      </c>
      <c r="AH11" s="56">
        <v>325366</v>
      </c>
      <c r="AI11" s="56">
        <v>134043</v>
      </c>
      <c r="AJ11" s="56">
        <v>0</v>
      </c>
      <c r="AK11" s="56">
        <v>0</v>
      </c>
      <c r="AL11" s="56">
        <v>230584</v>
      </c>
      <c r="AM11" s="56">
        <v>631391</v>
      </c>
      <c r="AN11" s="56">
        <v>363949</v>
      </c>
      <c r="AO11" s="56">
        <v>0</v>
      </c>
      <c r="AP11" s="56">
        <v>0</v>
      </c>
      <c r="AQ11" s="56">
        <v>267442</v>
      </c>
      <c r="AR11" s="56">
        <v>178618</v>
      </c>
      <c r="AS11" s="56">
        <v>0</v>
      </c>
      <c r="AT11" s="56">
        <v>0</v>
      </c>
      <c r="AU11" s="56">
        <v>0</v>
      </c>
      <c r="AV11" s="56">
        <v>0</v>
      </c>
      <c r="AW11" s="56">
        <v>1666965</v>
      </c>
      <c r="AX11" s="56">
        <v>904233</v>
      </c>
      <c r="AY11" s="56">
        <v>509805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41958</v>
      </c>
      <c r="BF11" s="93">
        <v>210969</v>
      </c>
    </row>
    <row r="12" spans="1:58" s="94" customFormat="1" ht="22.5" customHeight="1">
      <c r="A12" s="50">
        <v>2</v>
      </c>
      <c r="B12" s="47"/>
      <c r="C12" s="95" t="s">
        <v>17</v>
      </c>
      <c r="D12" s="11"/>
      <c r="E12" s="56">
        <v>3019138</v>
      </c>
      <c r="F12" s="56">
        <v>1827655</v>
      </c>
      <c r="G12" s="56">
        <v>1036757</v>
      </c>
      <c r="H12" s="56">
        <v>72945</v>
      </c>
      <c r="I12" s="56">
        <v>38965</v>
      </c>
      <c r="J12" s="56">
        <v>0</v>
      </c>
      <c r="K12" s="56">
        <v>3246</v>
      </c>
      <c r="L12" s="56">
        <v>0</v>
      </c>
      <c r="M12" s="56">
        <v>61039</v>
      </c>
      <c r="N12" s="56">
        <v>61039</v>
      </c>
      <c r="O12" s="56">
        <v>0</v>
      </c>
      <c r="P12" s="56">
        <v>61039</v>
      </c>
      <c r="Q12" s="56">
        <v>0</v>
      </c>
      <c r="R12" s="56">
        <v>0</v>
      </c>
      <c r="S12" s="56">
        <v>0</v>
      </c>
      <c r="T12" s="56">
        <v>146951</v>
      </c>
      <c r="U12" s="56">
        <v>0</v>
      </c>
      <c r="V12" s="56">
        <v>0</v>
      </c>
      <c r="W12" s="56">
        <v>0</v>
      </c>
      <c r="X12" s="56">
        <v>0</v>
      </c>
      <c r="Y12" s="56">
        <v>24731</v>
      </c>
      <c r="Z12" s="56">
        <v>24161</v>
      </c>
      <c r="AA12" s="56">
        <v>32360</v>
      </c>
      <c r="AB12" s="56">
        <v>65699</v>
      </c>
      <c r="AC12" s="56">
        <v>0</v>
      </c>
      <c r="AD12" s="56">
        <v>0</v>
      </c>
      <c r="AE12" s="56">
        <v>0</v>
      </c>
      <c r="AF12" s="56">
        <v>1575277</v>
      </c>
      <c r="AG12" s="56">
        <v>508292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545102</v>
      </c>
      <c r="AN12" s="56">
        <v>125530</v>
      </c>
      <c r="AO12" s="56">
        <v>0</v>
      </c>
      <c r="AP12" s="56">
        <v>136132</v>
      </c>
      <c r="AQ12" s="56">
        <v>273140</v>
      </c>
      <c r="AR12" s="56">
        <v>521883</v>
      </c>
      <c r="AS12" s="56">
        <v>0</v>
      </c>
      <c r="AT12" s="56">
        <v>0</v>
      </c>
      <c r="AU12" s="56">
        <v>0</v>
      </c>
      <c r="AV12" s="56">
        <v>0</v>
      </c>
      <c r="AW12" s="56">
        <v>1193660</v>
      </c>
      <c r="AX12" s="56">
        <v>582859</v>
      </c>
      <c r="AY12" s="56">
        <v>589380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4998</v>
      </c>
      <c r="BF12" s="93">
        <v>16423</v>
      </c>
    </row>
    <row r="13" spans="1:58" s="94" customFormat="1" ht="22.5" customHeight="1">
      <c r="A13" s="50">
        <v>3</v>
      </c>
      <c r="B13" s="47"/>
      <c r="C13" s="95" t="s">
        <v>18</v>
      </c>
      <c r="D13" s="11"/>
      <c r="E13" s="56">
        <v>5593815</v>
      </c>
      <c r="F13" s="56">
        <v>1062445</v>
      </c>
      <c r="G13" s="56">
        <v>3542218</v>
      </c>
      <c r="H13" s="56">
        <v>143471</v>
      </c>
      <c r="I13" s="56">
        <v>0</v>
      </c>
      <c r="J13" s="56">
        <v>0</v>
      </c>
      <c r="K13" s="56">
        <v>324951</v>
      </c>
      <c r="L13" s="56">
        <v>212793</v>
      </c>
      <c r="M13" s="56">
        <v>848801</v>
      </c>
      <c r="N13" s="56">
        <v>833595</v>
      </c>
      <c r="O13" s="56">
        <v>764121</v>
      </c>
      <c r="P13" s="56">
        <v>69474</v>
      </c>
      <c r="Q13" s="56">
        <v>15206</v>
      </c>
      <c r="R13" s="56">
        <v>0</v>
      </c>
      <c r="S13" s="56">
        <v>0</v>
      </c>
      <c r="T13" s="56">
        <v>366252</v>
      </c>
      <c r="U13" s="56">
        <v>124111</v>
      </c>
      <c r="V13" s="56">
        <v>61894</v>
      </c>
      <c r="W13" s="56">
        <v>0</v>
      </c>
      <c r="X13" s="56">
        <v>0</v>
      </c>
      <c r="Y13" s="56">
        <v>23526</v>
      </c>
      <c r="Z13" s="56">
        <v>53053</v>
      </c>
      <c r="AA13" s="56">
        <v>99228</v>
      </c>
      <c r="AB13" s="56">
        <v>4440</v>
      </c>
      <c r="AC13" s="56">
        <v>0</v>
      </c>
      <c r="AD13" s="56">
        <v>0</v>
      </c>
      <c r="AE13" s="56">
        <v>0</v>
      </c>
      <c r="AF13" s="56">
        <v>3054758</v>
      </c>
      <c r="AG13" s="56">
        <v>191023</v>
      </c>
      <c r="AH13" s="56">
        <v>0</v>
      </c>
      <c r="AI13" s="56">
        <v>177116</v>
      </c>
      <c r="AJ13" s="56">
        <v>0</v>
      </c>
      <c r="AK13" s="56">
        <v>0</v>
      </c>
      <c r="AL13" s="56">
        <v>0</v>
      </c>
      <c r="AM13" s="56">
        <v>2556644</v>
      </c>
      <c r="AN13" s="56">
        <v>44962</v>
      </c>
      <c r="AO13" s="56">
        <v>0</v>
      </c>
      <c r="AP13" s="56">
        <v>2502708</v>
      </c>
      <c r="AQ13" s="56">
        <v>8974</v>
      </c>
      <c r="AR13" s="56">
        <v>94680</v>
      </c>
      <c r="AS13" s="56">
        <v>0</v>
      </c>
      <c r="AT13" s="56">
        <v>35295</v>
      </c>
      <c r="AU13" s="56">
        <v>24083</v>
      </c>
      <c r="AV13" s="56">
        <v>0</v>
      </c>
      <c r="AW13" s="56">
        <v>974970</v>
      </c>
      <c r="AX13" s="56">
        <v>486529</v>
      </c>
      <c r="AY13" s="56">
        <v>342732</v>
      </c>
      <c r="AZ13" s="56">
        <v>0</v>
      </c>
      <c r="BA13" s="56">
        <v>48827</v>
      </c>
      <c r="BB13" s="56">
        <v>0</v>
      </c>
      <c r="BC13" s="56">
        <v>0</v>
      </c>
      <c r="BD13" s="56">
        <v>0</v>
      </c>
      <c r="BE13" s="56">
        <v>7703</v>
      </c>
      <c r="BF13" s="93">
        <v>89179</v>
      </c>
    </row>
    <row r="14" spans="1:58" s="94" customFormat="1" ht="22.5" customHeight="1">
      <c r="A14" s="50">
        <v>4</v>
      </c>
      <c r="B14" s="47"/>
      <c r="C14" s="95" t="s">
        <v>19</v>
      </c>
      <c r="D14" s="11"/>
      <c r="E14" s="56">
        <v>2126211</v>
      </c>
      <c r="F14" s="56">
        <v>587514</v>
      </c>
      <c r="G14" s="56">
        <v>1484808</v>
      </c>
      <c r="H14" s="56">
        <v>0</v>
      </c>
      <c r="I14" s="56">
        <v>45105</v>
      </c>
      <c r="J14" s="56">
        <v>28544</v>
      </c>
      <c r="K14" s="56">
        <v>33991</v>
      </c>
      <c r="L14" s="56">
        <v>0</v>
      </c>
      <c r="M14" s="56">
        <v>12160</v>
      </c>
      <c r="N14" s="56">
        <v>12160</v>
      </c>
      <c r="O14" s="56">
        <v>0</v>
      </c>
      <c r="P14" s="56">
        <v>12160</v>
      </c>
      <c r="Q14" s="56">
        <v>0</v>
      </c>
      <c r="R14" s="56">
        <v>0</v>
      </c>
      <c r="S14" s="56">
        <v>0</v>
      </c>
      <c r="T14" s="56">
        <v>143344</v>
      </c>
      <c r="U14" s="56">
        <v>48114</v>
      </c>
      <c r="V14" s="56">
        <v>23524</v>
      </c>
      <c r="W14" s="56">
        <v>0</v>
      </c>
      <c r="X14" s="56">
        <v>0</v>
      </c>
      <c r="Y14" s="56">
        <v>0</v>
      </c>
      <c r="Z14" s="56">
        <v>54633</v>
      </c>
      <c r="AA14" s="56">
        <v>0</v>
      </c>
      <c r="AB14" s="56">
        <v>17073</v>
      </c>
      <c r="AC14" s="56">
        <v>4307</v>
      </c>
      <c r="AD14" s="56">
        <v>0</v>
      </c>
      <c r="AE14" s="56">
        <v>4307</v>
      </c>
      <c r="AF14" s="56">
        <v>70515</v>
      </c>
      <c r="AG14" s="56">
        <v>5670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64845</v>
      </c>
      <c r="AN14" s="56">
        <v>0</v>
      </c>
      <c r="AO14" s="56">
        <v>0</v>
      </c>
      <c r="AP14" s="56">
        <v>0</v>
      </c>
      <c r="AQ14" s="56">
        <v>64845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1816789</v>
      </c>
      <c r="AX14" s="56">
        <v>1128546</v>
      </c>
      <c r="AY14" s="56">
        <v>290592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397651</v>
      </c>
      <c r="BF14" s="93">
        <v>0</v>
      </c>
    </row>
    <row r="15" spans="1:58" s="94" customFormat="1" ht="22.5" customHeight="1">
      <c r="A15" s="50">
        <v>5</v>
      </c>
      <c r="B15" s="47"/>
      <c r="C15" s="95" t="s">
        <v>20</v>
      </c>
      <c r="D15" s="11"/>
      <c r="E15" s="56">
        <v>2237906</v>
      </c>
      <c r="F15" s="56">
        <v>1266201</v>
      </c>
      <c r="G15" s="56">
        <v>823354</v>
      </c>
      <c r="H15" s="56">
        <v>57969</v>
      </c>
      <c r="I15" s="56">
        <v>0</v>
      </c>
      <c r="J15" s="56">
        <v>0</v>
      </c>
      <c r="K15" s="56">
        <v>8807</v>
      </c>
      <c r="L15" s="56">
        <v>727</v>
      </c>
      <c r="M15" s="56">
        <v>85563</v>
      </c>
      <c r="N15" s="56">
        <v>61316</v>
      </c>
      <c r="O15" s="56">
        <v>0</v>
      </c>
      <c r="P15" s="56">
        <v>61316</v>
      </c>
      <c r="Q15" s="56">
        <v>24247</v>
      </c>
      <c r="R15" s="56">
        <v>0</v>
      </c>
      <c r="S15" s="56">
        <v>0</v>
      </c>
      <c r="T15" s="56">
        <v>121436</v>
      </c>
      <c r="U15" s="56">
        <v>18901</v>
      </c>
      <c r="V15" s="56">
        <v>0</v>
      </c>
      <c r="W15" s="56">
        <v>0</v>
      </c>
      <c r="X15" s="56">
        <v>0</v>
      </c>
      <c r="Y15" s="56">
        <v>101337</v>
      </c>
      <c r="Z15" s="56">
        <v>0</v>
      </c>
      <c r="AA15" s="56">
        <v>0</v>
      </c>
      <c r="AB15" s="56">
        <v>1198</v>
      </c>
      <c r="AC15" s="56">
        <v>0</v>
      </c>
      <c r="AD15" s="56">
        <v>0</v>
      </c>
      <c r="AE15" s="56">
        <v>0</v>
      </c>
      <c r="AF15" s="56">
        <v>619028</v>
      </c>
      <c r="AG15" s="56">
        <v>118159</v>
      </c>
      <c r="AH15" s="56">
        <v>50113</v>
      </c>
      <c r="AI15" s="56">
        <v>64236</v>
      </c>
      <c r="AJ15" s="56">
        <v>0</v>
      </c>
      <c r="AK15" s="56">
        <v>0</v>
      </c>
      <c r="AL15" s="56">
        <v>0</v>
      </c>
      <c r="AM15" s="56">
        <v>354138</v>
      </c>
      <c r="AN15" s="56">
        <v>354138</v>
      </c>
      <c r="AO15" s="56">
        <v>0</v>
      </c>
      <c r="AP15" s="56">
        <v>0</v>
      </c>
      <c r="AQ15" s="56">
        <v>0</v>
      </c>
      <c r="AR15" s="56">
        <v>31782</v>
      </c>
      <c r="AS15" s="56">
        <v>0</v>
      </c>
      <c r="AT15" s="56">
        <v>600</v>
      </c>
      <c r="AU15" s="56">
        <v>276221</v>
      </c>
      <c r="AV15" s="56">
        <v>0</v>
      </c>
      <c r="AW15" s="56">
        <v>1126851</v>
      </c>
      <c r="AX15" s="56">
        <v>635303</v>
      </c>
      <c r="AY15" s="56">
        <v>420660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51429</v>
      </c>
      <c r="BF15" s="93">
        <v>19459</v>
      </c>
    </row>
    <row r="16" spans="1:58" s="94" customFormat="1" ht="22.5" customHeight="1">
      <c r="A16" s="50">
        <v>6</v>
      </c>
      <c r="B16" s="47"/>
      <c r="C16" s="95" t="s">
        <v>21</v>
      </c>
      <c r="D16" s="11"/>
      <c r="E16" s="56">
        <v>968328</v>
      </c>
      <c r="F16" s="56">
        <v>703983</v>
      </c>
      <c r="G16" s="56">
        <v>136279</v>
      </c>
      <c r="H16" s="56">
        <v>0</v>
      </c>
      <c r="I16" s="56">
        <v>0</v>
      </c>
      <c r="J16" s="56">
        <v>0</v>
      </c>
      <c r="K16" s="56">
        <v>116000</v>
      </c>
      <c r="L16" s="56">
        <v>0</v>
      </c>
      <c r="M16" s="56">
        <v>12066</v>
      </c>
      <c r="N16" s="56">
        <v>12066</v>
      </c>
      <c r="O16" s="56">
        <v>0</v>
      </c>
      <c r="P16" s="56">
        <v>12066</v>
      </c>
      <c r="Q16" s="56">
        <v>0</v>
      </c>
      <c r="R16" s="56">
        <v>0</v>
      </c>
      <c r="S16" s="56">
        <v>0</v>
      </c>
      <c r="T16" s="56">
        <v>7000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7000</v>
      </c>
      <c r="AC16" s="56">
        <v>0</v>
      </c>
      <c r="AD16" s="56">
        <v>0</v>
      </c>
      <c r="AE16" s="56">
        <v>0</v>
      </c>
      <c r="AF16" s="56">
        <v>260178</v>
      </c>
      <c r="AG16" s="56">
        <v>60986</v>
      </c>
      <c r="AH16" s="56">
        <v>23986</v>
      </c>
      <c r="AI16" s="56">
        <v>0</v>
      </c>
      <c r="AJ16" s="56">
        <v>0</v>
      </c>
      <c r="AK16" s="56">
        <v>0</v>
      </c>
      <c r="AL16" s="56">
        <v>0</v>
      </c>
      <c r="AM16" s="56">
        <v>128977</v>
      </c>
      <c r="AN16" s="56">
        <v>45500</v>
      </c>
      <c r="AO16" s="56">
        <v>0</v>
      </c>
      <c r="AP16" s="56">
        <v>83477</v>
      </c>
      <c r="AQ16" s="56">
        <v>0</v>
      </c>
      <c r="AR16" s="56">
        <v>46229</v>
      </c>
      <c r="AS16" s="56">
        <v>0</v>
      </c>
      <c r="AT16" s="56">
        <v>0</v>
      </c>
      <c r="AU16" s="56">
        <v>0</v>
      </c>
      <c r="AV16" s="56">
        <v>0</v>
      </c>
      <c r="AW16" s="56">
        <v>573084</v>
      </c>
      <c r="AX16" s="56">
        <v>15276</v>
      </c>
      <c r="AY16" s="56">
        <v>542360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15448</v>
      </c>
      <c r="BF16" s="93">
        <v>0</v>
      </c>
    </row>
    <row r="17" spans="1:58" s="94" customFormat="1" ht="22.5" customHeight="1">
      <c r="A17" s="50">
        <v>7</v>
      </c>
      <c r="B17" s="47"/>
      <c r="C17" s="95" t="s">
        <v>22</v>
      </c>
      <c r="D17" s="11"/>
      <c r="E17" s="56">
        <v>8055139</v>
      </c>
      <c r="F17" s="56">
        <v>3064545</v>
      </c>
      <c r="G17" s="56">
        <v>4183079</v>
      </c>
      <c r="H17" s="56">
        <v>642803</v>
      </c>
      <c r="I17" s="56">
        <v>52380</v>
      </c>
      <c r="J17" s="56">
        <v>0</v>
      </c>
      <c r="K17" s="56">
        <v>108445</v>
      </c>
      <c r="L17" s="56">
        <v>74221</v>
      </c>
      <c r="M17" s="56">
        <v>674827</v>
      </c>
      <c r="N17" s="56">
        <v>667550</v>
      </c>
      <c r="O17" s="56">
        <v>604550</v>
      </c>
      <c r="P17" s="56">
        <v>63000</v>
      </c>
      <c r="Q17" s="56">
        <v>0</v>
      </c>
      <c r="R17" s="56">
        <v>7277</v>
      </c>
      <c r="S17" s="56">
        <v>0</v>
      </c>
      <c r="T17" s="56">
        <v>82180</v>
      </c>
      <c r="U17" s="56">
        <v>0</v>
      </c>
      <c r="V17" s="56">
        <v>46181</v>
      </c>
      <c r="W17" s="56">
        <v>0</v>
      </c>
      <c r="X17" s="56">
        <v>0</v>
      </c>
      <c r="Y17" s="56">
        <v>0</v>
      </c>
      <c r="Z17" s="56">
        <v>0</v>
      </c>
      <c r="AA17" s="56">
        <v>29999</v>
      </c>
      <c r="AB17" s="56">
        <v>6000</v>
      </c>
      <c r="AC17" s="56">
        <v>0</v>
      </c>
      <c r="AD17" s="56">
        <v>0</v>
      </c>
      <c r="AE17" s="56">
        <v>0</v>
      </c>
      <c r="AF17" s="56">
        <v>2469639</v>
      </c>
      <c r="AG17" s="56">
        <v>149096</v>
      </c>
      <c r="AH17" s="56">
        <v>182678</v>
      </c>
      <c r="AI17" s="56">
        <v>0</v>
      </c>
      <c r="AJ17" s="56">
        <v>60909</v>
      </c>
      <c r="AK17" s="56">
        <v>0</v>
      </c>
      <c r="AL17" s="56">
        <v>0</v>
      </c>
      <c r="AM17" s="56">
        <v>1975292</v>
      </c>
      <c r="AN17" s="56">
        <v>344217</v>
      </c>
      <c r="AO17" s="56">
        <v>0</v>
      </c>
      <c r="AP17" s="56">
        <v>1598050</v>
      </c>
      <c r="AQ17" s="56">
        <v>33025</v>
      </c>
      <c r="AR17" s="56">
        <v>101064</v>
      </c>
      <c r="AS17" s="56">
        <v>0</v>
      </c>
      <c r="AT17" s="56">
        <v>600</v>
      </c>
      <c r="AU17" s="56">
        <v>3357065</v>
      </c>
      <c r="AV17" s="56">
        <v>2558934</v>
      </c>
      <c r="AW17" s="56">
        <v>1310603</v>
      </c>
      <c r="AX17" s="56">
        <v>1125654</v>
      </c>
      <c r="AY17" s="56">
        <v>119618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65331</v>
      </c>
      <c r="BF17" s="93">
        <v>0</v>
      </c>
    </row>
    <row r="18" spans="1:58" s="94" customFormat="1" ht="22.5" customHeight="1">
      <c r="A18" s="50">
        <v>8</v>
      </c>
      <c r="B18" s="47"/>
      <c r="C18" s="95" t="s">
        <v>23</v>
      </c>
      <c r="D18" s="11"/>
      <c r="E18" s="56">
        <v>678261</v>
      </c>
      <c r="F18" s="56">
        <v>473815</v>
      </c>
      <c r="G18" s="56">
        <v>190270</v>
      </c>
      <c r="H18" s="56">
        <v>1038</v>
      </c>
      <c r="I18" s="56">
        <v>293420</v>
      </c>
      <c r="J18" s="56">
        <v>1464</v>
      </c>
      <c r="K18" s="56">
        <v>0</v>
      </c>
      <c r="L18" s="56">
        <v>0</v>
      </c>
      <c r="M18" s="56">
        <v>12498</v>
      </c>
      <c r="N18" s="56">
        <v>12498</v>
      </c>
      <c r="O18" s="56">
        <v>0</v>
      </c>
      <c r="P18" s="56">
        <v>12498</v>
      </c>
      <c r="Q18" s="56">
        <v>0</v>
      </c>
      <c r="R18" s="56">
        <v>0</v>
      </c>
      <c r="S18" s="56">
        <v>0</v>
      </c>
      <c r="T18" s="56">
        <v>147843</v>
      </c>
      <c r="U18" s="56">
        <v>7528</v>
      </c>
      <c r="V18" s="56">
        <v>0</v>
      </c>
      <c r="W18" s="56">
        <v>0</v>
      </c>
      <c r="X18" s="56">
        <v>0</v>
      </c>
      <c r="Y18" s="56">
        <v>15490</v>
      </c>
      <c r="Z18" s="56">
        <v>45840</v>
      </c>
      <c r="AA18" s="56">
        <v>72423</v>
      </c>
      <c r="AB18" s="56">
        <v>6562</v>
      </c>
      <c r="AC18" s="56">
        <v>0</v>
      </c>
      <c r="AD18" s="56">
        <v>0</v>
      </c>
      <c r="AE18" s="56">
        <v>0</v>
      </c>
      <c r="AF18" s="56">
        <v>76031</v>
      </c>
      <c r="AG18" s="56">
        <v>63811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12220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1708</v>
      </c>
      <c r="AV18" s="56">
        <v>0</v>
      </c>
      <c r="AW18" s="56">
        <v>146761</v>
      </c>
      <c r="AX18" s="56">
        <v>67915</v>
      </c>
      <c r="AY18" s="56">
        <v>78846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93">
        <v>0</v>
      </c>
    </row>
    <row r="19" spans="1:58" s="94" customFormat="1" ht="22.5" customHeight="1">
      <c r="A19" s="50">
        <v>9</v>
      </c>
      <c r="B19" s="47"/>
      <c r="C19" s="95" t="s">
        <v>24</v>
      </c>
      <c r="D19" s="11"/>
      <c r="E19" s="56">
        <v>949179</v>
      </c>
      <c r="F19" s="56">
        <v>482415</v>
      </c>
      <c r="G19" s="56">
        <v>433649</v>
      </c>
      <c r="H19" s="56">
        <v>18031</v>
      </c>
      <c r="I19" s="56">
        <v>0</v>
      </c>
      <c r="J19" s="56">
        <v>0</v>
      </c>
      <c r="K19" s="56">
        <v>4542</v>
      </c>
      <c r="L19" s="56">
        <v>0</v>
      </c>
      <c r="M19" s="56">
        <v>167902</v>
      </c>
      <c r="N19" s="56">
        <v>150082</v>
      </c>
      <c r="O19" s="56">
        <v>150082</v>
      </c>
      <c r="P19" s="56">
        <v>0</v>
      </c>
      <c r="Q19" s="56">
        <v>17820</v>
      </c>
      <c r="R19" s="56">
        <v>0</v>
      </c>
      <c r="S19" s="56">
        <v>0</v>
      </c>
      <c r="T19" s="56">
        <v>181044</v>
      </c>
      <c r="U19" s="56">
        <v>52454</v>
      </c>
      <c r="V19" s="56">
        <v>0</v>
      </c>
      <c r="W19" s="56">
        <v>0</v>
      </c>
      <c r="X19" s="56">
        <v>0</v>
      </c>
      <c r="Y19" s="56">
        <v>58267</v>
      </c>
      <c r="Z19" s="56">
        <v>34272</v>
      </c>
      <c r="AA19" s="56">
        <v>0</v>
      </c>
      <c r="AB19" s="56">
        <v>36051</v>
      </c>
      <c r="AC19" s="56">
        <v>0</v>
      </c>
      <c r="AD19" s="56">
        <v>0</v>
      </c>
      <c r="AE19" s="56">
        <v>0</v>
      </c>
      <c r="AF19" s="56">
        <v>375844</v>
      </c>
      <c r="AG19" s="56">
        <v>165562</v>
      </c>
      <c r="AH19" s="56">
        <v>62537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147745</v>
      </c>
      <c r="AS19" s="56">
        <v>0</v>
      </c>
      <c r="AT19" s="56">
        <v>0</v>
      </c>
      <c r="AU19" s="56">
        <v>0</v>
      </c>
      <c r="AV19" s="56">
        <v>0</v>
      </c>
      <c r="AW19" s="56">
        <v>219847</v>
      </c>
      <c r="AX19" s="56">
        <v>74731</v>
      </c>
      <c r="AY19" s="56">
        <v>99733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45383</v>
      </c>
      <c r="BF19" s="93">
        <v>0</v>
      </c>
    </row>
    <row r="20" spans="1:58" s="94" customFormat="1" ht="22.5" customHeight="1">
      <c r="A20" s="50">
        <v>10</v>
      </c>
      <c r="B20" s="47"/>
      <c r="C20" s="95" t="s">
        <v>25</v>
      </c>
      <c r="D20" s="11"/>
      <c r="E20" s="56">
        <v>1034400</v>
      </c>
      <c r="F20" s="56">
        <v>807409</v>
      </c>
      <c r="G20" s="56">
        <v>156736</v>
      </c>
      <c r="H20" s="56">
        <v>10063</v>
      </c>
      <c r="I20" s="56">
        <v>0</v>
      </c>
      <c r="J20" s="56">
        <v>0</v>
      </c>
      <c r="K20" s="56">
        <v>92680</v>
      </c>
      <c r="L20" s="56">
        <v>2808</v>
      </c>
      <c r="M20" s="56">
        <v>23842</v>
      </c>
      <c r="N20" s="56">
        <v>23432</v>
      </c>
      <c r="O20" s="56">
        <v>0</v>
      </c>
      <c r="P20" s="56">
        <v>23432</v>
      </c>
      <c r="Q20" s="56">
        <v>0</v>
      </c>
      <c r="R20" s="56">
        <v>410</v>
      </c>
      <c r="S20" s="56">
        <v>0</v>
      </c>
      <c r="T20" s="56">
        <v>120129</v>
      </c>
      <c r="U20" s="56">
        <v>0</v>
      </c>
      <c r="V20" s="56">
        <v>0</v>
      </c>
      <c r="W20" s="56">
        <v>0</v>
      </c>
      <c r="X20" s="56">
        <v>0</v>
      </c>
      <c r="Y20" s="56">
        <v>85116</v>
      </c>
      <c r="Z20" s="56">
        <v>10501</v>
      </c>
      <c r="AA20" s="56">
        <v>24512</v>
      </c>
      <c r="AB20" s="56">
        <v>0</v>
      </c>
      <c r="AC20" s="56">
        <v>0</v>
      </c>
      <c r="AD20" s="56">
        <v>0</v>
      </c>
      <c r="AE20" s="56">
        <v>0</v>
      </c>
      <c r="AF20" s="56">
        <v>161003</v>
      </c>
      <c r="AG20" s="56">
        <v>51947</v>
      </c>
      <c r="AH20" s="56">
        <v>17132</v>
      </c>
      <c r="AI20" s="56">
        <v>0</v>
      </c>
      <c r="AJ20" s="56">
        <v>0</v>
      </c>
      <c r="AK20" s="56">
        <v>0</v>
      </c>
      <c r="AL20" s="56">
        <v>0</v>
      </c>
      <c r="AM20" s="56">
        <v>78986</v>
      </c>
      <c r="AN20" s="56">
        <v>78986</v>
      </c>
      <c r="AO20" s="56">
        <v>0</v>
      </c>
      <c r="AP20" s="56">
        <v>0</v>
      </c>
      <c r="AQ20" s="56">
        <v>0</v>
      </c>
      <c r="AR20" s="56">
        <v>12938</v>
      </c>
      <c r="AS20" s="56">
        <v>0</v>
      </c>
      <c r="AT20" s="56">
        <v>0</v>
      </c>
      <c r="AU20" s="56">
        <v>0</v>
      </c>
      <c r="AV20" s="56">
        <v>0</v>
      </c>
      <c r="AW20" s="56">
        <v>636746</v>
      </c>
      <c r="AX20" s="56">
        <v>571954</v>
      </c>
      <c r="AY20" s="56">
        <v>58032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6760</v>
      </c>
      <c r="BF20" s="93">
        <v>0</v>
      </c>
    </row>
    <row r="21" spans="1:58" s="94" customFormat="1" ht="22.5" customHeight="1">
      <c r="A21" s="50">
        <v>11</v>
      </c>
      <c r="B21" s="47"/>
      <c r="C21" s="95" t="s">
        <v>26</v>
      </c>
      <c r="D21" s="11"/>
      <c r="E21" s="56">
        <v>419116</v>
      </c>
      <c r="F21" s="56">
        <v>135177</v>
      </c>
      <c r="G21" s="56">
        <v>258641</v>
      </c>
      <c r="H21" s="56">
        <v>7266</v>
      </c>
      <c r="I21" s="56">
        <v>0</v>
      </c>
      <c r="J21" s="56">
        <v>0</v>
      </c>
      <c r="K21" s="56">
        <v>1870</v>
      </c>
      <c r="L21" s="56">
        <v>0</v>
      </c>
      <c r="M21" s="56">
        <v>16162</v>
      </c>
      <c r="N21" s="56">
        <v>16162</v>
      </c>
      <c r="O21" s="56">
        <v>0</v>
      </c>
      <c r="P21" s="56">
        <v>16162</v>
      </c>
      <c r="Q21" s="56">
        <v>0</v>
      </c>
      <c r="R21" s="56">
        <v>0</v>
      </c>
      <c r="S21" s="56">
        <v>0</v>
      </c>
      <c r="T21" s="56">
        <v>51094</v>
      </c>
      <c r="U21" s="56">
        <v>48455</v>
      </c>
      <c r="V21" s="56">
        <v>0</v>
      </c>
      <c r="W21" s="56">
        <v>0</v>
      </c>
      <c r="X21" s="56">
        <v>0</v>
      </c>
      <c r="Y21" s="56">
        <v>0</v>
      </c>
      <c r="Z21" s="56">
        <v>2639</v>
      </c>
      <c r="AA21" s="56">
        <v>0</v>
      </c>
      <c r="AB21" s="56">
        <v>0</v>
      </c>
      <c r="AC21" s="56">
        <v>2</v>
      </c>
      <c r="AD21" s="56">
        <v>0</v>
      </c>
      <c r="AE21" s="56">
        <v>0</v>
      </c>
      <c r="AF21" s="56">
        <v>95179</v>
      </c>
      <c r="AG21" s="56">
        <v>54256</v>
      </c>
      <c r="AH21" s="56">
        <v>24201</v>
      </c>
      <c r="AI21" s="56">
        <v>0</v>
      </c>
      <c r="AJ21" s="56">
        <v>0</v>
      </c>
      <c r="AK21" s="56">
        <v>0</v>
      </c>
      <c r="AL21" s="56">
        <v>0</v>
      </c>
      <c r="AM21" s="56">
        <v>6641</v>
      </c>
      <c r="AN21" s="56">
        <v>6641</v>
      </c>
      <c r="AO21" s="56">
        <v>0</v>
      </c>
      <c r="AP21" s="56">
        <v>0</v>
      </c>
      <c r="AQ21" s="56">
        <v>0</v>
      </c>
      <c r="AR21" s="56">
        <v>10081</v>
      </c>
      <c r="AS21" s="56">
        <v>0</v>
      </c>
      <c r="AT21" s="56">
        <v>0</v>
      </c>
      <c r="AU21" s="56">
        <v>5159</v>
      </c>
      <c r="AV21" s="56">
        <v>0</v>
      </c>
      <c r="AW21" s="56">
        <v>249650</v>
      </c>
      <c r="AX21" s="56">
        <v>176718</v>
      </c>
      <c r="AY21" s="56">
        <v>70203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2729</v>
      </c>
      <c r="BF21" s="93">
        <v>0</v>
      </c>
    </row>
    <row r="22" spans="1:58" s="94" customFormat="1" ht="22.5" customHeight="1">
      <c r="A22" s="50">
        <v>12</v>
      </c>
      <c r="B22" s="47"/>
      <c r="C22" s="95" t="s">
        <v>27</v>
      </c>
      <c r="D22" s="11"/>
      <c r="E22" s="56">
        <v>3714706</v>
      </c>
      <c r="F22" s="56">
        <v>1748085</v>
      </c>
      <c r="G22" s="56">
        <v>1763773</v>
      </c>
      <c r="H22" s="56">
        <v>111096</v>
      </c>
      <c r="I22" s="56">
        <v>0</v>
      </c>
      <c r="J22" s="56">
        <v>0</v>
      </c>
      <c r="K22" s="56">
        <v>91059</v>
      </c>
      <c r="L22" s="56">
        <v>83324</v>
      </c>
      <c r="M22" s="56">
        <v>7188</v>
      </c>
      <c r="N22" s="56">
        <v>7188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376875</v>
      </c>
      <c r="U22" s="56">
        <v>25757</v>
      </c>
      <c r="V22" s="56">
        <v>6204</v>
      </c>
      <c r="W22" s="56">
        <v>0</v>
      </c>
      <c r="X22" s="56">
        <v>0</v>
      </c>
      <c r="Y22" s="56">
        <v>108014</v>
      </c>
      <c r="Z22" s="56">
        <v>0</v>
      </c>
      <c r="AA22" s="56">
        <v>236900</v>
      </c>
      <c r="AB22" s="56">
        <v>0</v>
      </c>
      <c r="AC22" s="56">
        <v>0</v>
      </c>
      <c r="AD22" s="56">
        <v>0</v>
      </c>
      <c r="AE22" s="56">
        <v>0</v>
      </c>
      <c r="AF22" s="56">
        <v>2042523</v>
      </c>
      <c r="AG22" s="56">
        <v>115543</v>
      </c>
      <c r="AH22" s="56">
        <v>31123</v>
      </c>
      <c r="AI22" s="56">
        <v>79469</v>
      </c>
      <c r="AJ22" s="56">
        <v>0</v>
      </c>
      <c r="AK22" s="56">
        <v>0</v>
      </c>
      <c r="AL22" s="56">
        <v>0</v>
      </c>
      <c r="AM22" s="56">
        <v>1270121</v>
      </c>
      <c r="AN22" s="56">
        <v>0</v>
      </c>
      <c r="AO22" s="56">
        <v>0</v>
      </c>
      <c r="AP22" s="56">
        <v>376888</v>
      </c>
      <c r="AQ22" s="56">
        <v>26924</v>
      </c>
      <c r="AR22" s="56">
        <v>546267</v>
      </c>
      <c r="AS22" s="56">
        <v>0</v>
      </c>
      <c r="AT22" s="56">
        <v>0</v>
      </c>
      <c r="AU22" s="56">
        <v>8200</v>
      </c>
      <c r="AV22" s="56">
        <v>0</v>
      </c>
      <c r="AW22" s="56">
        <v>1188861</v>
      </c>
      <c r="AX22" s="56">
        <v>866050</v>
      </c>
      <c r="AY22" s="56">
        <v>200253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122558</v>
      </c>
      <c r="BF22" s="93">
        <v>0</v>
      </c>
    </row>
    <row r="23" spans="1:58" s="94" customFormat="1" ht="22.5" customHeight="1">
      <c r="A23" s="50">
        <v>13</v>
      </c>
      <c r="B23" s="47"/>
      <c r="C23" s="95" t="s">
        <v>28</v>
      </c>
      <c r="D23" s="11"/>
      <c r="E23" s="56">
        <v>415379</v>
      </c>
      <c r="F23" s="56">
        <v>220015</v>
      </c>
      <c r="G23" s="56">
        <v>150324</v>
      </c>
      <c r="H23" s="56">
        <v>11327</v>
      </c>
      <c r="I23" s="56">
        <v>0</v>
      </c>
      <c r="J23" s="56">
        <v>0</v>
      </c>
      <c r="K23" s="56">
        <v>1441</v>
      </c>
      <c r="L23" s="56">
        <v>0</v>
      </c>
      <c r="M23" s="56">
        <v>30202</v>
      </c>
      <c r="N23" s="56">
        <v>30202</v>
      </c>
      <c r="O23" s="56">
        <v>0</v>
      </c>
      <c r="P23" s="56">
        <v>30202</v>
      </c>
      <c r="Q23" s="56">
        <v>0</v>
      </c>
      <c r="R23" s="56">
        <v>0</v>
      </c>
      <c r="S23" s="56">
        <v>0</v>
      </c>
      <c r="T23" s="56">
        <v>14301</v>
      </c>
      <c r="U23" s="56">
        <v>0</v>
      </c>
      <c r="V23" s="56">
        <v>0</v>
      </c>
      <c r="W23" s="56">
        <v>0</v>
      </c>
      <c r="X23" s="56">
        <v>0</v>
      </c>
      <c r="Y23" s="56">
        <v>14301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163679</v>
      </c>
      <c r="AG23" s="56">
        <v>139250</v>
      </c>
      <c r="AH23" s="56">
        <v>8100</v>
      </c>
      <c r="AI23" s="56">
        <v>0</v>
      </c>
      <c r="AJ23" s="56">
        <v>0</v>
      </c>
      <c r="AK23" s="56">
        <v>0</v>
      </c>
      <c r="AL23" s="56">
        <v>0</v>
      </c>
      <c r="AM23" s="56">
        <v>14259</v>
      </c>
      <c r="AN23" s="56">
        <v>0</v>
      </c>
      <c r="AO23" s="56">
        <v>0</v>
      </c>
      <c r="AP23" s="56">
        <v>0</v>
      </c>
      <c r="AQ23" s="56">
        <v>14259</v>
      </c>
      <c r="AR23" s="56">
        <v>2070</v>
      </c>
      <c r="AS23" s="56">
        <v>0</v>
      </c>
      <c r="AT23" s="56">
        <v>0</v>
      </c>
      <c r="AU23" s="56">
        <v>0</v>
      </c>
      <c r="AV23" s="56">
        <v>0</v>
      </c>
      <c r="AW23" s="56">
        <v>205756</v>
      </c>
      <c r="AX23" s="56">
        <v>73577</v>
      </c>
      <c r="AY23" s="56">
        <v>132179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93">
        <v>0</v>
      </c>
    </row>
    <row r="24" spans="1:58" s="94" customFormat="1" ht="11.25" customHeight="1">
      <c r="A24" s="50"/>
      <c r="B24" s="47"/>
      <c r="C24" s="95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93"/>
    </row>
    <row r="25" spans="1:58" s="94" customFormat="1" ht="15.75" customHeight="1">
      <c r="A25" s="90" t="s">
        <v>2</v>
      </c>
      <c r="B25" s="91"/>
      <c r="C25" s="91"/>
      <c r="D25" s="92"/>
      <c r="E25" s="56">
        <f aca="true" t="shared" si="2" ref="E25:AM25">SUM(E11:E23)</f>
        <v>36779366</v>
      </c>
      <c r="F25" s="56">
        <f>SUM(F11:F23)</f>
        <v>18270738</v>
      </c>
      <c r="G25" s="56">
        <f>SUM(G11:G23)</f>
        <v>15370907</v>
      </c>
      <c r="H25" s="56">
        <f>SUM(H11:H23)</f>
        <v>1254816</v>
      </c>
      <c r="I25" s="56">
        <f t="shared" si="2"/>
        <v>435670</v>
      </c>
      <c r="J25" s="56">
        <f t="shared" si="2"/>
        <v>30008</v>
      </c>
      <c r="K25" s="56">
        <f t="shared" si="2"/>
        <v>949855</v>
      </c>
      <c r="L25" s="56">
        <f t="shared" si="2"/>
        <v>509928</v>
      </c>
      <c r="M25" s="56">
        <f t="shared" si="2"/>
        <v>5324258</v>
      </c>
      <c r="N25" s="56">
        <f t="shared" si="2"/>
        <v>5259298</v>
      </c>
      <c r="O25" s="56">
        <f t="shared" si="2"/>
        <v>4861283</v>
      </c>
      <c r="P25" s="56">
        <f t="shared" si="2"/>
        <v>390827</v>
      </c>
      <c r="Q25" s="56">
        <f t="shared" si="2"/>
        <v>57273</v>
      </c>
      <c r="R25" s="56">
        <f t="shared" si="2"/>
        <v>7687</v>
      </c>
      <c r="S25" s="56">
        <f t="shared" si="2"/>
        <v>0</v>
      </c>
      <c r="T25" s="56">
        <f t="shared" si="2"/>
        <v>2103469</v>
      </c>
      <c r="U25" s="56">
        <f t="shared" si="2"/>
        <v>415851</v>
      </c>
      <c r="V25" s="56">
        <f t="shared" si="2"/>
        <v>152138</v>
      </c>
      <c r="W25" s="56">
        <f t="shared" si="2"/>
        <v>0</v>
      </c>
      <c r="X25" s="56">
        <f t="shared" si="2"/>
        <v>0</v>
      </c>
      <c r="Y25" s="56">
        <f t="shared" si="2"/>
        <v>499391</v>
      </c>
      <c r="Z25" s="56">
        <f t="shared" si="2"/>
        <v>225099</v>
      </c>
      <c r="AA25" s="56">
        <f t="shared" si="2"/>
        <v>576518</v>
      </c>
      <c r="AB25" s="56">
        <f t="shared" si="2"/>
        <v>234472</v>
      </c>
      <c r="AC25" s="56">
        <f t="shared" si="2"/>
        <v>4309</v>
      </c>
      <c r="AD25" s="56">
        <f t="shared" si="2"/>
        <v>0</v>
      </c>
      <c r="AE25" s="56">
        <f t="shared" si="2"/>
        <v>4307</v>
      </c>
      <c r="AF25" s="56">
        <f t="shared" si="2"/>
        <v>12978826</v>
      </c>
      <c r="AG25" s="56">
        <f t="shared" si="2"/>
        <v>2138765</v>
      </c>
      <c r="AH25" s="56">
        <f t="shared" si="2"/>
        <v>725236</v>
      </c>
      <c r="AI25" s="56">
        <f t="shared" si="2"/>
        <v>454864</v>
      </c>
      <c r="AJ25" s="56">
        <f t="shared" si="2"/>
        <v>60909</v>
      </c>
      <c r="AK25" s="56">
        <f t="shared" si="2"/>
        <v>0</v>
      </c>
      <c r="AL25" s="56">
        <f t="shared" si="2"/>
        <v>230584</v>
      </c>
      <c r="AM25" s="56">
        <f t="shared" si="2"/>
        <v>7638616</v>
      </c>
      <c r="AN25" s="56">
        <f aca="true" t="shared" si="3" ref="AN25:BF25">SUM(AN11:AN23)</f>
        <v>1363923</v>
      </c>
      <c r="AO25" s="56">
        <f t="shared" si="3"/>
        <v>0</v>
      </c>
      <c r="AP25" s="56">
        <f t="shared" si="3"/>
        <v>4697255</v>
      </c>
      <c r="AQ25" s="56">
        <f t="shared" si="3"/>
        <v>688609</v>
      </c>
      <c r="AR25" s="56">
        <f t="shared" si="3"/>
        <v>1693357</v>
      </c>
      <c r="AS25" s="56">
        <f t="shared" si="3"/>
        <v>0</v>
      </c>
      <c r="AT25" s="56">
        <f t="shared" si="3"/>
        <v>36495</v>
      </c>
      <c r="AU25" s="56">
        <f t="shared" si="3"/>
        <v>3672436</v>
      </c>
      <c r="AV25" s="56">
        <f t="shared" si="3"/>
        <v>2558934</v>
      </c>
      <c r="AW25" s="56">
        <f t="shared" si="3"/>
        <v>11310543</v>
      </c>
      <c r="AX25" s="56">
        <f t="shared" si="3"/>
        <v>6709345</v>
      </c>
      <c r="AY25" s="56">
        <f t="shared" si="3"/>
        <v>3454393</v>
      </c>
      <c r="AZ25" s="56">
        <f t="shared" si="3"/>
        <v>0</v>
      </c>
      <c r="BA25" s="56">
        <f t="shared" si="3"/>
        <v>48827</v>
      </c>
      <c r="BB25" s="56">
        <f t="shared" si="3"/>
        <v>0</v>
      </c>
      <c r="BC25" s="56">
        <f t="shared" si="3"/>
        <v>0</v>
      </c>
      <c r="BD25" s="56">
        <f t="shared" si="3"/>
        <v>0</v>
      </c>
      <c r="BE25" s="56">
        <f t="shared" si="3"/>
        <v>761948</v>
      </c>
      <c r="BF25" s="93">
        <f t="shared" si="3"/>
        <v>336030</v>
      </c>
    </row>
    <row r="26" spans="1:58" s="94" customFormat="1" ht="11.25" customHeight="1">
      <c r="A26" s="90"/>
      <c r="B26" s="91"/>
      <c r="C26" s="91"/>
      <c r="D26" s="9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93"/>
    </row>
    <row r="27" spans="1:58" s="94" customFormat="1" ht="22.5" customHeight="1">
      <c r="A27" s="50">
        <v>1</v>
      </c>
      <c r="B27" s="47"/>
      <c r="C27" s="95" t="s">
        <v>29</v>
      </c>
      <c r="D27" s="11"/>
      <c r="E27" s="56">
        <v>343676</v>
      </c>
      <c r="F27" s="56">
        <v>10314</v>
      </c>
      <c r="G27" s="56">
        <v>295034</v>
      </c>
      <c r="H27" s="56">
        <v>0</v>
      </c>
      <c r="I27" s="56">
        <v>0</v>
      </c>
      <c r="J27" s="56">
        <v>0</v>
      </c>
      <c r="K27" s="56">
        <v>30992</v>
      </c>
      <c r="L27" s="56">
        <v>0</v>
      </c>
      <c r="M27" s="56">
        <v>6136</v>
      </c>
      <c r="N27" s="56">
        <v>6136</v>
      </c>
      <c r="O27" s="56">
        <v>0</v>
      </c>
      <c r="P27" s="56">
        <v>6136</v>
      </c>
      <c r="Q27" s="56">
        <v>0</v>
      </c>
      <c r="R27" s="56">
        <v>0</v>
      </c>
      <c r="S27" s="56">
        <v>0</v>
      </c>
      <c r="T27" s="56">
        <v>166935</v>
      </c>
      <c r="U27" s="56">
        <v>0</v>
      </c>
      <c r="V27" s="56">
        <v>0</v>
      </c>
      <c r="W27" s="56">
        <v>0</v>
      </c>
      <c r="X27" s="56">
        <v>0</v>
      </c>
      <c r="Y27" s="56">
        <v>37318</v>
      </c>
      <c r="Z27" s="56">
        <v>0</v>
      </c>
      <c r="AA27" s="56">
        <v>119348</v>
      </c>
      <c r="AB27" s="56">
        <v>10269</v>
      </c>
      <c r="AC27" s="56">
        <v>0</v>
      </c>
      <c r="AD27" s="56">
        <v>0</v>
      </c>
      <c r="AE27" s="56">
        <v>0</v>
      </c>
      <c r="AF27" s="56">
        <v>138413</v>
      </c>
      <c r="AG27" s="56">
        <v>55891</v>
      </c>
      <c r="AH27" s="56">
        <v>72208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10314</v>
      </c>
      <c r="AS27" s="56">
        <v>0</v>
      </c>
      <c r="AT27" s="56">
        <v>0</v>
      </c>
      <c r="AU27" s="56">
        <v>1200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93">
        <v>0</v>
      </c>
    </row>
    <row r="28" spans="1:58" s="94" customFormat="1" ht="22.5" customHeight="1">
      <c r="A28" s="50">
        <v>2</v>
      </c>
      <c r="B28" s="47"/>
      <c r="C28" s="95" t="s">
        <v>30</v>
      </c>
      <c r="D28" s="11"/>
      <c r="E28" s="56">
        <v>24467</v>
      </c>
      <c r="F28" s="56">
        <v>0</v>
      </c>
      <c r="G28" s="56">
        <v>24467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24467</v>
      </c>
      <c r="N28" s="56">
        <v>0</v>
      </c>
      <c r="O28" s="56">
        <v>0</v>
      </c>
      <c r="P28" s="56">
        <v>0</v>
      </c>
      <c r="Q28" s="56">
        <v>24467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93">
        <v>0</v>
      </c>
    </row>
    <row r="29" spans="1:58" s="94" customFormat="1" ht="22.5" customHeight="1">
      <c r="A29" s="50">
        <v>3</v>
      </c>
      <c r="B29" s="47"/>
      <c r="C29" s="95" t="s">
        <v>31</v>
      </c>
      <c r="D29" s="11"/>
      <c r="E29" s="56">
        <v>292914</v>
      </c>
      <c r="F29" s="56">
        <v>239315</v>
      </c>
      <c r="G29" s="56">
        <v>52935</v>
      </c>
      <c r="H29" s="56">
        <v>0</v>
      </c>
      <c r="I29" s="56">
        <v>0</v>
      </c>
      <c r="J29" s="56">
        <v>0</v>
      </c>
      <c r="K29" s="56">
        <v>5674</v>
      </c>
      <c r="L29" s="56">
        <v>0</v>
      </c>
      <c r="M29" s="56">
        <v>664</v>
      </c>
      <c r="N29" s="56">
        <v>664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197910</v>
      </c>
      <c r="U29" s="56">
        <v>0</v>
      </c>
      <c r="V29" s="56">
        <v>0</v>
      </c>
      <c r="W29" s="56">
        <v>0</v>
      </c>
      <c r="X29" s="56">
        <v>0</v>
      </c>
      <c r="Y29" s="56">
        <v>197910</v>
      </c>
      <c r="Z29" s="56">
        <v>0</v>
      </c>
      <c r="AA29" s="56">
        <v>0</v>
      </c>
      <c r="AB29" s="56">
        <v>0</v>
      </c>
      <c r="AC29" s="56">
        <v>4946</v>
      </c>
      <c r="AD29" s="56">
        <v>0</v>
      </c>
      <c r="AE29" s="56">
        <v>4946</v>
      </c>
      <c r="AF29" s="56">
        <v>47989</v>
      </c>
      <c r="AG29" s="56">
        <v>13392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34597</v>
      </c>
      <c r="AS29" s="56">
        <v>0</v>
      </c>
      <c r="AT29" s="56">
        <v>0</v>
      </c>
      <c r="AU29" s="56">
        <v>0</v>
      </c>
      <c r="AV29" s="56">
        <v>0</v>
      </c>
      <c r="AW29" s="56">
        <v>35731</v>
      </c>
      <c r="AX29" s="56">
        <v>0</v>
      </c>
      <c r="AY29" s="56">
        <v>35731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93">
        <v>0</v>
      </c>
    </row>
    <row r="30" spans="1:58" s="94" customFormat="1" ht="22.5" customHeight="1">
      <c r="A30" s="50">
        <v>4</v>
      </c>
      <c r="B30" s="47"/>
      <c r="C30" s="95" t="s">
        <v>0</v>
      </c>
      <c r="D30" s="11"/>
      <c r="E30" s="56">
        <v>243758</v>
      </c>
      <c r="F30" s="56">
        <v>72694</v>
      </c>
      <c r="G30" s="56">
        <v>67924</v>
      </c>
      <c r="H30" s="56">
        <v>0</v>
      </c>
      <c r="I30" s="56">
        <v>0</v>
      </c>
      <c r="J30" s="56">
        <v>0</v>
      </c>
      <c r="K30" s="56">
        <v>94434</v>
      </c>
      <c r="L30" s="56">
        <v>94434</v>
      </c>
      <c r="M30" s="56">
        <v>36206</v>
      </c>
      <c r="N30" s="56">
        <v>8706</v>
      </c>
      <c r="O30" s="56">
        <v>0</v>
      </c>
      <c r="P30" s="56">
        <v>8706</v>
      </c>
      <c r="Q30" s="56">
        <v>27500</v>
      </c>
      <c r="R30" s="56">
        <v>0</v>
      </c>
      <c r="S30" s="56">
        <v>0</v>
      </c>
      <c r="T30" s="56">
        <v>43642</v>
      </c>
      <c r="U30" s="56">
        <v>0</v>
      </c>
      <c r="V30" s="56">
        <v>0</v>
      </c>
      <c r="W30" s="56">
        <v>0</v>
      </c>
      <c r="X30" s="56">
        <v>0</v>
      </c>
      <c r="Y30" s="56">
        <v>20642</v>
      </c>
      <c r="Z30" s="56">
        <v>0</v>
      </c>
      <c r="AA30" s="56">
        <v>23000</v>
      </c>
      <c r="AB30" s="56">
        <v>0</v>
      </c>
      <c r="AC30" s="56">
        <v>0</v>
      </c>
      <c r="AD30" s="56">
        <v>0</v>
      </c>
      <c r="AE30" s="56">
        <v>0</v>
      </c>
      <c r="AF30" s="56">
        <v>36462</v>
      </c>
      <c r="AG30" s="56">
        <v>26378</v>
      </c>
      <c r="AH30" s="56">
        <v>8248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1836</v>
      </c>
      <c r="AS30" s="56">
        <v>0</v>
      </c>
      <c r="AT30" s="56">
        <v>0</v>
      </c>
      <c r="AU30" s="56">
        <v>0</v>
      </c>
      <c r="AV30" s="56">
        <v>0</v>
      </c>
      <c r="AW30" s="56">
        <v>33014</v>
      </c>
      <c r="AX30" s="56">
        <v>33014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93">
        <v>0</v>
      </c>
    </row>
    <row r="31" spans="1:58" s="94" customFormat="1" ht="22.5" customHeight="1">
      <c r="A31" s="50">
        <v>5</v>
      </c>
      <c r="B31" s="47"/>
      <c r="C31" s="95" t="s">
        <v>32</v>
      </c>
      <c r="D31" s="11"/>
      <c r="E31" s="56">
        <v>176250</v>
      </c>
      <c r="F31" s="56">
        <v>88107</v>
      </c>
      <c r="G31" s="56">
        <v>81905</v>
      </c>
      <c r="H31" s="56">
        <v>0</v>
      </c>
      <c r="I31" s="56">
        <v>0</v>
      </c>
      <c r="J31" s="56">
        <v>0</v>
      </c>
      <c r="K31" s="56">
        <v>4000</v>
      </c>
      <c r="L31" s="56">
        <v>0</v>
      </c>
      <c r="M31" s="56">
        <v>2238</v>
      </c>
      <c r="N31" s="56">
        <v>2238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99555</v>
      </c>
      <c r="U31" s="56">
        <v>0</v>
      </c>
      <c r="V31" s="56">
        <v>0</v>
      </c>
      <c r="W31" s="56">
        <v>0</v>
      </c>
      <c r="X31" s="56">
        <v>0</v>
      </c>
      <c r="Y31" s="56">
        <v>11748</v>
      </c>
      <c r="Z31" s="56">
        <v>0</v>
      </c>
      <c r="AA31" s="56">
        <v>87807</v>
      </c>
      <c r="AB31" s="56">
        <v>0</v>
      </c>
      <c r="AC31" s="56">
        <v>0</v>
      </c>
      <c r="AD31" s="56">
        <v>0</v>
      </c>
      <c r="AE31" s="56">
        <v>0</v>
      </c>
      <c r="AF31" s="56">
        <v>28340</v>
      </c>
      <c r="AG31" s="56">
        <v>5395</v>
      </c>
      <c r="AH31" s="56">
        <v>22945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42117</v>
      </c>
      <c r="AX31" s="56">
        <v>37552</v>
      </c>
      <c r="AY31" s="56">
        <v>4565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93">
        <v>0</v>
      </c>
    </row>
    <row r="32" spans="1:58" s="94" customFormat="1" ht="22.5" customHeight="1">
      <c r="A32" s="50">
        <v>6</v>
      </c>
      <c r="B32" s="47"/>
      <c r="C32" s="95" t="s">
        <v>33</v>
      </c>
      <c r="D32" s="11"/>
      <c r="E32" s="56">
        <v>261116</v>
      </c>
      <c r="F32" s="56">
        <v>34790</v>
      </c>
      <c r="G32" s="56">
        <v>226326</v>
      </c>
      <c r="H32" s="56">
        <v>0</v>
      </c>
      <c r="I32" s="56">
        <v>0</v>
      </c>
      <c r="J32" s="56">
        <v>0</v>
      </c>
      <c r="K32" s="56">
        <v>13791</v>
      </c>
      <c r="L32" s="56">
        <v>0</v>
      </c>
      <c r="M32" s="56">
        <v>57705</v>
      </c>
      <c r="N32" s="56">
        <v>0</v>
      </c>
      <c r="O32" s="56">
        <v>0</v>
      </c>
      <c r="P32" s="56">
        <v>0</v>
      </c>
      <c r="Q32" s="56">
        <v>670</v>
      </c>
      <c r="R32" s="56">
        <v>57035</v>
      </c>
      <c r="S32" s="56">
        <v>0</v>
      </c>
      <c r="T32" s="56">
        <v>10596</v>
      </c>
      <c r="U32" s="56">
        <v>10596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173981</v>
      </c>
      <c r="AG32" s="56">
        <v>103977</v>
      </c>
      <c r="AH32" s="56">
        <v>10403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59601</v>
      </c>
      <c r="AS32" s="56">
        <v>0</v>
      </c>
      <c r="AT32" s="56">
        <v>0</v>
      </c>
      <c r="AU32" s="56">
        <v>0</v>
      </c>
      <c r="AV32" s="56">
        <v>0</v>
      </c>
      <c r="AW32" s="56">
        <v>5043</v>
      </c>
      <c r="AX32" s="56">
        <v>0</v>
      </c>
      <c r="AY32" s="56">
        <v>5043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93">
        <v>0</v>
      </c>
    </row>
    <row r="33" spans="1:58" s="96" customFormat="1" ht="11.25" customHeight="1">
      <c r="A33" s="50"/>
      <c r="B33" s="47"/>
      <c r="C33" s="95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93"/>
    </row>
    <row r="34" spans="1:58" s="94" customFormat="1" ht="15.75" customHeight="1">
      <c r="A34" s="90" t="s">
        <v>35</v>
      </c>
      <c r="B34" s="91"/>
      <c r="C34" s="91"/>
      <c r="D34" s="92"/>
      <c r="E34" s="56">
        <f aca="true" t="shared" si="4" ref="E34:AM34">SUM(E27:E32)</f>
        <v>1342181</v>
      </c>
      <c r="F34" s="56">
        <f>SUM(F27:F32)</f>
        <v>445220</v>
      </c>
      <c r="G34" s="56">
        <f>SUM(G27:G32)</f>
        <v>748591</v>
      </c>
      <c r="H34" s="56">
        <f>SUM(H27:H32)</f>
        <v>0</v>
      </c>
      <c r="I34" s="56">
        <f t="shared" si="4"/>
        <v>0</v>
      </c>
      <c r="J34" s="56">
        <f t="shared" si="4"/>
        <v>0</v>
      </c>
      <c r="K34" s="56">
        <f t="shared" si="4"/>
        <v>148891</v>
      </c>
      <c r="L34" s="56">
        <f t="shared" si="4"/>
        <v>94434</v>
      </c>
      <c r="M34" s="56">
        <f t="shared" si="4"/>
        <v>127416</v>
      </c>
      <c r="N34" s="56">
        <f t="shared" si="4"/>
        <v>17744</v>
      </c>
      <c r="O34" s="56">
        <f t="shared" si="4"/>
        <v>0</v>
      </c>
      <c r="P34" s="56">
        <f t="shared" si="4"/>
        <v>14842</v>
      </c>
      <c r="Q34" s="56">
        <f t="shared" si="4"/>
        <v>52637</v>
      </c>
      <c r="R34" s="56">
        <f t="shared" si="4"/>
        <v>57035</v>
      </c>
      <c r="S34" s="56">
        <f t="shared" si="4"/>
        <v>0</v>
      </c>
      <c r="T34" s="56">
        <f t="shared" si="4"/>
        <v>518638</v>
      </c>
      <c r="U34" s="56">
        <f t="shared" si="4"/>
        <v>10596</v>
      </c>
      <c r="V34" s="56">
        <f t="shared" si="4"/>
        <v>0</v>
      </c>
      <c r="W34" s="56">
        <f t="shared" si="4"/>
        <v>0</v>
      </c>
      <c r="X34" s="56">
        <f t="shared" si="4"/>
        <v>0</v>
      </c>
      <c r="Y34" s="56">
        <f t="shared" si="4"/>
        <v>267618</v>
      </c>
      <c r="Z34" s="56">
        <f t="shared" si="4"/>
        <v>0</v>
      </c>
      <c r="AA34" s="56">
        <f t="shared" si="4"/>
        <v>230155</v>
      </c>
      <c r="AB34" s="56">
        <f t="shared" si="4"/>
        <v>10269</v>
      </c>
      <c r="AC34" s="56">
        <f t="shared" si="4"/>
        <v>4946</v>
      </c>
      <c r="AD34" s="56">
        <f t="shared" si="4"/>
        <v>0</v>
      </c>
      <c r="AE34" s="56">
        <f t="shared" si="4"/>
        <v>4946</v>
      </c>
      <c r="AF34" s="56">
        <f t="shared" si="4"/>
        <v>425185</v>
      </c>
      <c r="AG34" s="56">
        <f t="shared" si="4"/>
        <v>205033</v>
      </c>
      <c r="AH34" s="56">
        <f t="shared" si="4"/>
        <v>113804</v>
      </c>
      <c r="AI34" s="56">
        <f t="shared" si="4"/>
        <v>0</v>
      </c>
      <c r="AJ34" s="56">
        <f t="shared" si="4"/>
        <v>0</v>
      </c>
      <c r="AK34" s="56">
        <f t="shared" si="4"/>
        <v>0</v>
      </c>
      <c r="AL34" s="56">
        <f t="shared" si="4"/>
        <v>0</v>
      </c>
      <c r="AM34" s="56">
        <f t="shared" si="4"/>
        <v>0</v>
      </c>
      <c r="AN34" s="56">
        <f aca="true" t="shared" si="5" ref="AN34:BF34">SUM(AN27:AN32)</f>
        <v>0</v>
      </c>
      <c r="AO34" s="56">
        <f t="shared" si="5"/>
        <v>0</v>
      </c>
      <c r="AP34" s="56">
        <f t="shared" si="5"/>
        <v>0</v>
      </c>
      <c r="AQ34" s="56">
        <f t="shared" si="5"/>
        <v>0</v>
      </c>
      <c r="AR34" s="56">
        <f t="shared" si="5"/>
        <v>106348</v>
      </c>
      <c r="AS34" s="56">
        <f t="shared" si="5"/>
        <v>0</v>
      </c>
      <c r="AT34" s="56">
        <f t="shared" si="5"/>
        <v>0</v>
      </c>
      <c r="AU34" s="56">
        <f t="shared" si="5"/>
        <v>1200</v>
      </c>
      <c r="AV34" s="56">
        <f t="shared" si="5"/>
        <v>0</v>
      </c>
      <c r="AW34" s="56">
        <f t="shared" si="5"/>
        <v>115905</v>
      </c>
      <c r="AX34" s="56">
        <f t="shared" si="5"/>
        <v>70566</v>
      </c>
      <c r="AY34" s="56">
        <f t="shared" si="5"/>
        <v>45339</v>
      </c>
      <c r="AZ34" s="56">
        <f t="shared" si="5"/>
        <v>0</v>
      </c>
      <c r="BA34" s="56">
        <f t="shared" si="5"/>
        <v>0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0</v>
      </c>
      <c r="BF34" s="93">
        <f t="shared" si="5"/>
        <v>0</v>
      </c>
    </row>
    <row r="35" spans="1:58" s="94" customFormat="1" ht="11.25" customHeight="1" thickBot="1">
      <c r="A35" s="97"/>
      <c r="B35" s="98"/>
      <c r="C35" s="98"/>
      <c r="D35" s="9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100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8" customWidth="1"/>
    <col min="9" max="31" width="11.125" style="58" customWidth="1"/>
    <col min="32" max="32" width="11.625" style="58" customWidth="1"/>
    <col min="33" max="48" width="11.125" style="58" customWidth="1"/>
    <col min="49" max="49" width="11.625" style="58" customWidth="1"/>
    <col min="50" max="59" width="11.125" style="58" customWidth="1"/>
    <col min="60" max="16384" width="9.00390625" style="58" customWidth="1"/>
  </cols>
  <sheetData>
    <row r="1" spans="1:8" s="4" customFormat="1" ht="17.25" customHeight="1">
      <c r="A1" s="5"/>
      <c r="B1" s="5"/>
      <c r="C1" s="5"/>
      <c r="E1" s="5" t="s">
        <v>43</v>
      </c>
      <c r="F1" s="5"/>
      <c r="G1" s="5"/>
      <c r="H1" s="5"/>
    </row>
    <row r="2" spans="1:59" s="4" customFormat="1" ht="22.5" customHeight="1" thickBot="1">
      <c r="A2" s="5"/>
      <c r="B2" s="5"/>
      <c r="C2" s="5"/>
      <c r="E2" s="5" t="s">
        <v>116</v>
      </c>
      <c r="F2" s="5"/>
      <c r="G2" s="5"/>
      <c r="H2" s="5"/>
      <c r="BG2" s="84" t="s">
        <v>44</v>
      </c>
    </row>
    <row r="3" spans="1:59" s="2" customFormat="1" ht="17.25" customHeight="1">
      <c r="A3" s="39"/>
      <c r="B3" s="33"/>
      <c r="C3" s="53"/>
      <c r="D3" s="30"/>
      <c r="E3" s="32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7"/>
      <c r="BG3" s="40"/>
    </row>
    <row r="4" spans="1:59" s="2" customFormat="1" ht="17.25" customHeight="1">
      <c r="A4" s="41"/>
      <c r="B4" s="22"/>
      <c r="C4" s="107" t="s">
        <v>3</v>
      </c>
      <c r="D4" s="18"/>
      <c r="E4" s="21"/>
      <c r="F4" s="13"/>
      <c r="G4" s="13"/>
      <c r="H4" s="17"/>
      <c r="I4" s="63">
        <v>1</v>
      </c>
      <c r="J4" s="12"/>
      <c r="K4" s="63">
        <v>2</v>
      </c>
      <c r="L4" s="12"/>
      <c r="M4" s="64">
        <v>3</v>
      </c>
      <c r="N4" s="65" t="s">
        <v>49</v>
      </c>
      <c r="O4" s="13"/>
      <c r="P4" s="12"/>
      <c r="Q4" s="66" t="s">
        <v>51</v>
      </c>
      <c r="R4" s="66" t="s">
        <v>53</v>
      </c>
      <c r="S4" s="64">
        <v>4</v>
      </c>
      <c r="T4" s="64">
        <v>5</v>
      </c>
      <c r="U4" s="66" t="s">
        <v>49</v>
      </c>
      <c r="V4" s="67" t="s">
        <v>51</v>
      </c>
      <c r="W4" s="66" t="s">
        <v>53</v>
      </c>
      <c r="X4" s="65" t="s">
        <v>60</v>
      </c>
      <c r="Y4" s="66" t="s">
        <v>62</v>
      </c>
      <c r="Z4" s="66" t="s">
        <v>64</v>
      </c>
      <c r="AA4" s="66" t="s">
        <v>66</v>
      </c>
      <c r="AB4" s="66" t="s">
        <v>67</v>
      </c>
      <c r="AC4" s="69">
        <v>6</v>
      </c>
      <c r="AD4" s="14"/>
      <c r="AE4" s="15"/>
      <c r="AF4" s="64">
        <v>7</v>
      </c>
      <c r="AG4" s="66" t="s">
        <v>49</v>
      </c>
      <c r="AH4" s="66" t="s">
        <v>51</v>
      </c>
      <c r="AI4" s="66" t="s">
        <v>53</v>
      </c>
      <c r="AJ4" s="67" t="s">
        <v>60</v>
      </c>
      <c r="AK4" s="66" t="s">
        <v>62</v>
      </c>
      <c r="AL4" s="66" t="s">
        <v>64</v>
      </c>
      <c r="AM4" s="65" t="s">
        <v>66</v>
      </c>
      <c r="AN4" s="16"/>
      <c r="AO4" s="14"/>
      <c r="AP4" s="14"/>
      <c r="AQ4" s="15"/>
      <c r="AR4" s="66" t="s">
        <v>67</v>
      </c>
      <c r="AS4" s="66" t="s">
        <v>77</v>
      </c>
      <c r="AT4" s="66" t="s">
        <v>78</v>
      </c>
      <c r="AU4" s="63">
        <v>8</v>
      </c>
      <c r="AV4" s="17"/>
      <c r="AW4" s="64">
        <v>9</v>
      </c>
      <c r="AX4" s="70" t="s">
        <v>49</v>
      </c>
      <c r="AY4" s="66" t="s">
        <v>51</v>
      </c>
      <c r="AZ4" s="71" t="s">
        <v>53</v>
      </c>
      <c r="BA4" s="71" t="s">
        <v>60</v>
      </c>
      <c r="BB4" s="71" t="s">
        <v>62</v>
      </c>
      <c r="BC4" s="66" t="s">
        <v>64</v>
      </c>
      <c r="BD4" s="66" t="s">
        <v>66</v>
      </c>
      <c r="BE4" s="67" t="s">
        <v>67</v>
      </c>
      <c r="BF4" s="66" t="s">
        <v>77</v>
      </c>
      <c r="BG4" s="76">
        <v>10</v>
      </c>
    </row>
    <row r="5" spans="1:59" s="2" customFormat="1" ht="17.25" customHeight="1">
      <c r="A5" s="41"/>
      <c r="B5" s="22"/>
      <c r="C5" s="22"/>
      <c r="D5" s="18"/>
      <c r="E5" s="43" t="s">
        <v>36</v>
      </c>
      <c r="F5" s="82"/>
      <c r="G5" s="82"/>
      <c r="H5" s="82"/>
      <c r="I5" s="60" t="s">
        <v>45</v>
      </c>
      <c r="J5" s="20"/>
      <c r="K5" s="60" t="s">
        <v>46</v>
      </c>
      <c r="L5" s="20"/>
      <c r="M5" s="60" t="s">
        <v>47</v>
      </c>
      <c r="N5" s="60" t="s">
        <v>48</v>
      </c>
      <c r="O5" s="18"/>
      <c r="P5" s="19"/>
      <c r="Q5" s="60" t="s">
        <v>50</v>
      </c>
      <c r="R5" s="60" t="s">
        <v>52</v>
      </c>
      <c r="S5" s="60" t="s">
        <v>54</v>
      </c>
      <c r="T5" s="43" t="s">
        <v>55</v>
      </c>
      <c r="U5" s="60" t="s">
        <v>56</v>
      </c>
      <c r="V5" s="61" t="s">
        <v>57</v>
      </c>
      <c r="W5" s="60" t="s">
        <v>58</v>
      </c>
      <c r="X5" s="68" t="s">
        <v>59</v>
      </c>
      <c r="Y5" s="60" t="s">
        <v>61</v>
      </c>
      <c r="Z5" s="43" t="s">
        <v>63</v>
      </c>
      <c r="AA5" s="60" t="s">
        <v>65</v>
      </c>
      <c r="AB5" s="60" t="s">
        <v>52</v>
      </c>
      <c r="AC5" s="61" t="s">
        <v>68</v>
      </c>
      <c r="AD5" s="19"/>
      <c r="AE5" s="19"/>
      <c r="AF5" s="60" t="s">
        <v>69</v>
      </c>
      <c r="AG5" s="60" t="s">
        <v>70</v>
      </c>
      <c r="AH5" s="60" t="s">
        <v>71</v>
      </c>
      <c r="AI5" s="60" t="s">
        <v>72</v>
      </c>
      <c r="AJ5" s="61" t="s">
        <v>59</v>
      </c>
      <c r="AK5" s="60" t="s">
        <v>65</v>
      </c>
      <c r="AL5" s="60" t="s">
        <v>73</v>
      </c>
      <c r="AM5" s="60" t="s">
        <v>74</v>
      </c>
      <c r="AN5" s="19"/>
      <c r="AO5" s="19"/>
      <c r="AP5" s="19"/>
      <c r="AQ5" s="19"/>
      <c r="AR5" s="60" t="s">
        <v>75</v>
      </c>
      <c r="AS5" s="60" t="s">
        <v>76</v>
      </c>
      <c r="AT5" s="60" t="s">
        <v>52</v>
      </c>
      <c r="AU5" s="68" t="s">
        <v>79</v>
      </c>
      <c r="AV5" s="19"/>
      <c r="AW5" s="60" t="s">
        <v>80</v>
      </c>
      <c r="AX5" s="61" t="s">
        <v>81</v>
      </c>
      <c r="AY5" s="60" t="s">
        <v>82</v>
      </c>
      <c r="AZ5" s="60" t="s">
        <v>83</v>
      </c>
      <c r="BA5" s="60" t="s">
        <v>84</v>
      </c>
      <c r="BB5" s="43" t="s">
        <v>111</v>
      </c>
      <c r="BC5" s="60" t="s">
        <v>85</v>
      </c>
      <c r="BD5" s="60" t="s">
        <v>86</v>
      </c>
      <c r="BE5" s="72" t="s">
        <v>87</v>
      </c>
      <c r="BF5" s="60" t="s">
        <v>52</v>
      </c>
      <c r="BG5" s="77" t="s">
        <v>52</v>
      </c>
    </row>
    <row r="6" spans="1:59" s="2" customFormat="1" ht="17.25" customHeight="1">
      <c r="A6" s="108" t="s">
        <v>34</v>
      </c>
      <c r="B6" s="109"/>
      <c r="C6" s="109"/>
      <c r="D6" s="18"/>
      <c r="E6" s="19"/>
      <c r="F6" s="43" t="s">
        <v>112</v>
      </c>
      <c r="G6" s="43" t="s">
        <v>113</v>
      </c>
      <c r="H6" s="43" t="s">
        <v>114</v>
      </c>
      <c r="I6" s="19"/>
      <c r="J6" s="60" t="s">
        <v>5</v>
      </c>
      <c r="K6" s="21"/>
      <c r="L6" s="60" t="s">
        <v>6</v>
      </c>
      <c r="M6" s="19"/>
      <c r="N6" s="19"/>
      <c r="O6" s="83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8"/>
      <c r="AD6" s="43" t="s">
        <v>9</v>
      </c>
      <c r="AE6" s="60" t="s">
        <v>10</v>
      </c>
      <c r="AF6" s="19"/>
      <c r="AG6" s="19"/>
      <c r="AH6" s="19"/>
      <c r="AI6" s="19"/>
      <c r="AJ6" s="18"/>
      <c r="AK6" s="19"/>
      <c r="AL6" s="19"/>
      <c r="AM6" s="19"/>
      <c r="AN6" s="60" t="s">
        <v>11</v>
      </c>
      <c r="AO6" s="43" t="s">
        <v>12</v>
      </c>
      <c r="AP6" s="43" t="s">
        <v>13</v>
      </c>
      <c r="AQ6" s="60" t="s">
        <v>14</v>
      </c>
      <c r="AR6" s="21"/>
      <c r="AS6" s="19"/>
      <c r="AT6" s="19"/>
      <c r="AU6" s="21"/>
      <c r="AV6" s="60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19"/>
      <c r="BG6" s="42"/>
    </row>
    <row r="7" spans="1:59" s="2" customFormat="1" ht="17.25" customHeight="1">
      <c r="A7" s="54"/>
      <c r="B7" s="34"/>
      <c r="C7" s="34"/>
      <c r="D7" s="35"/>
      <c r="E7" s="27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5"/>
      <c r="BG7" s="45"/>
    </row>
    <row r="8" spans="1:59" s="89" customFormat="1" ht="11.25" customHeight="1">
      <c r="A8" s="85"/>
      <c r="B8" s="86"/>
      <c r="C8" s="86"/>
      <c r="D8" s="8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88"/>
    </row>
    <row r="9" spans="1:59" s="94" customFormat="1" ht="15.75" customHeight="1">
      <c r="A9" s="90" t="s">
        <v>1</v>
      </c>
      <c r="B9" s="91"/>
      <c r="C9" s="91"/>
      <c r="D9" s="92"/>
      <c r="E9" s="56">
        <f aca="true" t="shared" si="0" ref="E9:AM9">E25+E34</f>
        <v>48232848</v>
      </c>
      <c r="F9" s="56">
        <f>F25+F34</f>
        <v>23863928</v>
      </c>
      <c r="G9" s="56">
        <f>G25+G34</f>
        <v>20074213</v>
      </c>
      <c r="H9" s="56">
        <f>H25+H34</f>
        <v>2064340</v>
      </c>
      <c r="I9" s="56">
        <f t="shared" si="0"/>
        <v>6670567</v>
      </c>
      <c r="J9" s="56">
        <f t="shared" si="0"/>
        <v>4074672</v>
      </c>
      <c r="K9" s="56">
        <f t="shared" si="0"/>
        <v>1219443</v>
      </c>
      <c r="L9" s="56">
        <f t="shared" si="0"/>
        <v>424385</v>
      </c>
      <c r="M9" s="56">
        <f t="shared" si="0"/>
        <v>3190629</v>
      </c>
      <c r="N9" s="56">
        <f t="shared" si="0"/>
        <v>2805593</v>
      </c>
      <c r="O9" s="56">
        <f t="shared" si="0"/>
        <v>2333454</v>
      </c>
      <c r="P9" s="56">
        <f t="shared" si="0"/>
        <v>470007</v>
      </c>
      <c r="Q9" s="56">
        <f t="shared" si="0"/>
        <v>174746</v>
      </c>
      <c r="R9" s="56">
        <f t="shared" si="0"/>
        <v>210290</v>
      </c>
      <c r="S9" s="56">
        <f t="shared" si="0"/>
        <v>48695</v>
      </c>
      <c r="T9" s="56">
        <f t="shared" si="0"/>
        <v>2390031</v>
      </c>
      <c r="U9" s="56">
        <f t="shared" si="0"/>
        <v>148642</v>
      </c>
      <c r="V9" s="56">
        <f t="shared" si="0"/>
        <v>148377</v>
      </c>
      <c r="W9" s="56">
        <f t="shared" si="0"/>
        <v>195295</v>
      </c>
      <c r="X9" s="56">
        <f t="shared" si="0"/>
        <v>0</v>
      </c>
      <c r="Y9" s="56">
        <f t="shared" si="0"/>
        <v>335299</v>
      </c>
      <c r="Z9" s="56">
        <f t="shared" si="0"/>
        <v>711927</v>
      </c>
      <c r="AA9" s="56">
        <f t="shared" si="0"/>
        <v>40967</v>
      </c>
      <c r="AB9" s="56">
        <f t="shared" si="0"/>
        <v>809524</v>
      </c>
      <c r="AC9" s="56">
        <f t="shared" si="0"/>
        <v>843295</v>
      </c>
      <c r="AD9" s="56">
        <f t="shared" si="0"/>
        <v>0</v>
      </c>
      <c r="AE9" s="56">
        <f t="shared" si="0"/>
        <v>284393</v>
      </c>
      <c r="AF9" s="56">
        <f t="shared" si="0"/>
        <v>13331625</v>
      </c>
      <c r="AG9" s="56">
        <f t="shared" si="0"/>
        <v>6444392</v>
      </c>
      <c r="AH9" s="56">
        <f t="shared" si="0"/>
        <v>119386</v>
      </c>
      <c r="AI9" s="56">
        <f t="shared" si="0"/>
        <v>671898</v>
      </c>
      <c r="AJ9" s="56">
        <f t="shared" si="0"/>
        <v>135410</v>
      </c>
      <c r="AK9" s="56">
        <f t="shared" si="0"/>
        <v>0</v>
      </c>
      <c r="AL9" s="56">
        <f t="shared" si="0"/>
        <v>73581</v>
      </c>
      <c r="AM9" s="56">
        <f t="shared" si="0"/>
        <v>4882116</v>
      </c>
      <c r="AN9" s="56">
        <f aca="true" t="shared" si="1" ref="AN9:BG9">AN25+AN34</f>
        <v>241865</v>
      </c>
      <c r="AO9" s="56">
        <f t="shared" si="1"/>
        <v>319712</v>
      </c>
      <c r="AP9" s="56">
        <f t="shared" si="1"/>
        <v>2918204</v>
      </c>
      <c r="AQ9" s="56">
        <f t="shared" si="1"/>
        <v>1324040</v>
      </c>
      <c r="AR9" s="56">
        <f t="shared" si="1"/>
        <v>981390</v>
      </c>
      <c r="AS9" s="56">
        <f t="shared" si="1"/>
        <v>0</v>
      </c>
      <c r="AT9" s="56">
        <f t="shared" si="1"/>
        <v>23452</v>
      </c>
      <c r="AU9" s="56">
        <f t="shared" si="1"/>
        <v>5498598</v>
      </c>
      <c r="AV9" s="56">
        <f t="shared" si="1"/>
        <v>2166483</v>
      </c>
      <c r="AW9" s="56">
        <f t="shared" si="1"/>
        <v>14695004</v>
      </c>
      <c r="AX9" s="56">
        <f t="shared" si="1"/>
        <v>5092736</v>
      </c>
      <c r="AY9" s="56">
        <f t="shared" si="1"/>
        <v>2942102</v>
      </c>
      <c r="AZ9" s="56">
        <f t="shared" si="1"/>
        <v>11140</v>
      </c>
      <c r="BA9" s="56">
        <f t="shared" si="1"/>
        <v>436216</v>
      </c>
      <c r="BB9" s="56">
        <f t="shared" si="1"/>
        <v>2935</v>
      </c>
      <c r="BC9" s="56">
        <f t="shared" si="1"/>
        <v>539</v>
      </c>
      <c r="BD9" s="56">
        <f t="shared" si="1"/>
        <v>0</v>
      </c>
      <c r="BE9" s="56">
        <f t="shared" si="1"/>
        <v>3738501</v>
      </c>
      <c r="BF9" s="56">
        <f t="shared" si="1"/>
        <v>2470835</v>
      </c>
      <c r="BG9" s="93">
        <f t="shared" si="1"/>
        <v>344961</v>
      </c>
    </row>
    <row r="10" spans="1:59" s="94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93"/>
    </row>
    <row r="11" spans="1:59" s="94" customFormat="1" ht="22.5" customHeight="1">
      <c r="A11" s="50">
        <v>1</v>
      </c>
      <c r="B11" s="47"/>
      <c r="C11" s="95" t="s">
        <v>16</v>
      </c>
      <c r="D11" s="11"/>
      <c r="E11" s="56">
        <v>10291274</v>
      </c>
      <c r="F11" s="56">
        <v>6238659</v>
      </c>
      <c r="G11" s="56">
        <v>3810419</v>
      </c>
      <c r="H11" s="56">
        <v>3963</v>
      </c>
      <c r="I11" s="56">
        <v>3199869</v>
      </c>
      <c r="J11" s="56">
        <v>3036610</v>
      </c>
      <c r="K11" s="56">
        <v>211156</v>
      </c>
      <c r="L11" s="56">
        <v>56326</v>
      </c>
      <c r="M11" s="56">
        <v>1543241</v>
      </c>
      <c r="N11" s="56">
        <v>1504842</v>
      </c>
      <c r="O11" s="56">
        <v>1486777</v>
      </c>
      <c r="P11" s="56">
        <v>18065</v>
      </c>
      <c r="Q11" s="56">
        <v>0</v>
      </c>
      <c r="R11" s="56">
        <v>38399</v>
      </c>
      <c r="S11" s="56">
        <v>0</v>
      </c>
      <c r="T11" s="56">
        <v>232937</v>
      </c>
      <c r="U11" s="56">
        <v>6608</v>
      </c>
      <c r="V11" s="56">
        <v>16057</v>
      </c>
      <c r="W11" s="56">
        <v>20848</v>
      </c>
      <c r="X11" s="56">
        <v>0</v>
      </c>
      <c r="Y11" s="56">
        <v>7922</v>
      </c>
      <c r="Z11" s="56">
        <v>101991</v>
      </c>
      <c r="AA11" s="56">
        <v>0</v>
      </c>
      <c r="AB11" s="56">
        <v>79511</v>
      </c>
      <c r="AC11" s="56">
        <v>62098</v>
      </c>
      <c r="AD11" s="56">
        <v>0</v>
      </c>
      <c r="AE11" s="56">
        <v>62098</v>
      </c>
      <c r="AF11" s="56">
        <v>1240626</v>
      </c>
      <c r="AG11" s="56">
        <v>869837</v>
      </c>
      <c r="AH11" s="56">
        <v>0</v>
      </c>
      <c r="AI11" s="56">
        <v>69445</v>
      </c>
      <c r="AJ11" s="56">
        <v>80345</v>
      </c>
      <c r="AK11" s="56">
        <v>0</v>
      </c>
      <c r="AL11" s="56">
        <v>9617</v>
      </c>
      <c r="AM11" s="56">
        <v>174818</v>
      </c>
      <c r="AN11" s="56">
        <v>27625</v>
      </c>
      <c r="AO11" s="56">
        <v>0</v>
      </c>
      <c r="AP11" s="56">
        <v>122658</v>
      </c>
      <c r="AQ11" s="56">
        <v>24535</v>
      </c>
      <c r="AR11" s="56">
        <v>36564</v>
      </c>
      <c r="AS11" s="56">
        <v>0</v>
      </c>
      <c r="AT11" s="56">
        <v>0</v>
      </c>
      <c r="AU11" s="56">
        <v>817837</v>
      </c>
      <c r="AV11" s="56">
        <v>297921</v>
      </c>
      <c r="AW11" s="56">
        <v>2983510</v>
      </c>
      <c r="AX11" s="56">
        <v>316091</v>
      </c>
      <c r="AY11" s="56">
        <v>247420</v>
      </c>
      <c r="AZ11" s="56">
        <v>11140</v>
      </c>
      <c r="BA11" s="56">
        <v>0</v>
      </c>
      <c r="BB11" s="56">
        <v>0</v>
      </c>
      <c r="BC11" s="56">
        <v>0</v>
      </c>
      <c r="BD11" s="56">
        <v>0</v>
      </c>
      <c r="BE11" s="56">
        <v>1403474</v>
      </c>
      <c r="BF11" s="56">
        <v>1005385</v>
      </c>
      <c r="BG11" s="93">
        <v>0</v>
      </c>
    </row>
    <row r="12" spans="1:59" s="94" customFormat="1" ht="22.5" customHeight="1">
      <c r="A12" s="50">
        <v>2</v>
      </c>
      <c r="B12" s="47"/>
      <c r="C12" s="95" t="s">
        <v>17</v>
      </c>
      <c r="D12" s="11"/>
      <c r="E12" s="56">
        <v>2643631</v>
      </c>
      <c r="F12" s="56">
        <v>1453206</v>
      </c>
      <c r="G12" s="56">
        <v>1076143</v>
      </c>
      <c r="H12" s="56">
        <v>50526</v>
      </c>
      <c r="I12" s="56">
        <v>103494</v>
      </c>
      <c r="J12" s="56">
        <v>0</v>
      </c>
      <c r="K12" s="56">
        <v>4795</v>
      </c>
      <c r="L12" s="56">
        <v>1344</v>
      </c>
      <c r="M12" s="56">
        <v>56792</v>
      </c>
      <c r="N12" s="56">
        <v>49945</v>
      </c>
      <c r="O12" s="56">
        <v>46655</v>
      </c>
      <c r="P12" s="56">
        <v>3290</v>
      </c>
      <c r="Q12" s="56">
        <v>2000</v>
      </c>
      <c r="R12" s="56">
        <v>4847</v>
      </c>
      <c r="S12" s="56">
        <v>918</v>
      </c>
      <c r="T12" s="56">
        <v>64142</v>
      </c>
      <c r="U12" s="56">
        <v>0</v>
      </c>
      <c r="V12" s="56">
        <v>689</v>
      </c>
      <c r="W12" s="56">
        <v>0</v>
      </c>
      <c r="X12" s="56">
        <v>0</v>
      </c>
      <c r="Y12" s="56">
        <v>11806</v>
      </c>
      <c r="Z12" s="56">
        <v>4458</v>
      </c>
      <c r="AA12" s="56">
        <v>80</v>
      </c>
      <c r="AB12" s="56">
        <v>47109</v>
      </c>
      <c r="AC12" s="56">
        <v>9372</v>
      </c>
      <c r="AD12" s="56">
        <v>0</v>
      </c>
      <c r="AE12" s="56">
        <v>1499</v>
      </c>
      <c r="AF12" s="56">
        <v>1271063</v>
      </c>
      <c r="AG12" s="56">
        <v>613645</v>
      </c>
      <c r="AH12" s="56">
        <v>0</v>
      </c>
      <c r="AI12" s="56">
        <v>14690</v>
      </c>
      <c r="AJ12" s="56">
        <v>0</v>
      </c>
      <c r="AK12" s="56">
        <v>0</v>
      </c>
      <c r="AL12" s="56">
        <v>0</v>
      </c>
      <c r="AM12" s="56">
        <v>601005</v>
      </c>
      <c r="AN12" s="56">
        <v>62</v>
      </c>
      <c r="AO12" s="56">
        <v>13561</v>
      </c>
      <c r="AP12" s="56">
        <v>18492</v>
      </c>
      <c r="AQ12" s="56">
        <v>568890</v>
      </c>
      <c r="AR12" s="56">
        <v>41723</v>
      </c>
      <c r="AS12" s="56">
        <v>0</v>
      </c>
      <c r="AT12" s="56">
        <v>0</v>
      </c>
      <c r="AU12" s="56">
        <v>91090</v>
      </c>
      <c r="AV12" s="56">
        <v>48809</v>
      </c>
      <c r="AW12" s="56">
        <v>1041965</v>
      </c>
      <c r="AX12" s="56">
        <v>547448</v>
      </c>
      <c r="AY12" s="56">
        <v>334377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118752</v>
      </c>
      <c r="BF12" s="56">
        <v>41388</v>
      </c>
      <c r="BG12" s="93">
        <v>0</v>
      </c>
    </row>
    <row r="13" spans="1:59" s="94" customFormat="1" ht="22.5" customHeight="1">
      <c r="A13" s="50">
        <v>3</v>
      </c>
      <c r="B13" s="47"/>
      <c r="C13" s="95" t="s">
        <v>18</v>
      </c>
      <c r="D13" s="11"/>
      <c r="E13" s="56">
        <v>8411300</v>
      </c>
      <c r="F13" s="56">
        <v>3035424</v>
      </c>
      <c r="G13" s="56">
        <v>4494492</v>
      </c>
      <c r="H13" s="56">
        <v>350217</v>
      </c>
      <c r="I13" s="56">
        <v>1560191</v>
      </c>
      <c r="J13" s="56">
        <v>272961</v>
      </c>
      <c r="K13" s="56">
        <v>315018</v>
      </c>
      <c r="L13" s="56">
        <v>224227</v>
      </c>
      <c r="M13" s="56">
        <v>513399</v>
      </c>
      <c r="N13" s="56">
        <v>489892</v>
      </c>
      <c r="O13" s="56">
        <v>228858</v>
      </c>
      <c r="P13" s="56">
        <v>261034</v>
      </c>
      <c r="Q13" s="56">
        <v>16860</v>
      </c>
      <c r="R13" s="56">
        <v>6647</v>
      </c>
      <c r="S13" s="56">
        <v>37542</v>
      </c>
      <c r="T13" s="56">
        <v>233424</v>
      </c>
      <c r="U13" s="56">
        <v>41219</v>
      </c>
      <c r="V13" s="56">
        <v>23482</v>
      </c>
      <c r="W13" s="56">
        <v>8360</v>
      </c>
      <c r="X13" s="56">
        <v>0</v>
      </c>
      <c r="Y13" s="56">
        <v>19626</v>
      </c>
      <c r="Z13" s="56">
        <v>68191</v>
      </c>
      <c r="AA13" s="56">
        <v>941</v>
      </c>
      <c r="AB13" s="56">
        <v>71605</v>
      </c>
      <c r="AC13" s="56">
        <v>321190</v>
      </c>
      <c r="AD13" s="56">
        <v>0</v>
      </c>
      <c r="AE13" s="56">
        <v>7422</v>
      </c>
      <c r="AF13" s="56">
        <v>3132349</v>
      </c>
      <c r="AG13" s="56">
        <v>1594090</v>
      </c>
      <c r="AH13" s="56">
        <v>54865</v>
      </c>
      <c r="AI13" s="56">
        <v>260378</v>
      </c>
      <c r="AJ13" s="56">
        <v>0</v>
      </c>
      <c r="AK13" s="56">
        <v>0</v>
      </c>
      <c r="AL13" s="56">
        <v>59264</v>
      </c>
      <c r="AM13" s="56">
        <v>1052817</v>
      </c>
      <c r="AN13" s="56">
        <v>22311</v>
      </c>
      <c r="AO13" s="56">
        <v>9146</v>
      </c>
      <c r="AP13" s="56">
        <v>974975</v>
      </c>
      <c r="AQ13" s="56">
        <v>46385</v>
      </c>
      <c r="AR13" s="56">
        <v>110935</v>
      </c>
      <c r="AS13" s="56">
        <v>0</v>
      </c>
      <c r="AT13" s="56">
        <v>0</v>
      </c>
      <c r="AU13" s="56">
        <v>868071</v>
      </c>
      <c r="AV13" s="56">
        <v>10598</v>
      </c>
      <c r="AW13" s="56">
        <v>1430116</v>
      </c>
      <c r="AX13" s="56">
        <v>755647</v>
      </c>
      <c r="AY13" s="56">
        <v>366159</v>
      </c>
      <c r="AZ13" s="56">
        <v>0</v>
      </c>
      <c r="BA13" s="56">
        <v>95764</v>
      </c>
      <c r="BB13" s="56">
        <v>0</v>
      </c>
      <c r="BC13" s="56">
        <v>0</v>
      </c>
      <c r="BD13" s="56">
        <v>0</v>
      </c>
      <c r="BE13" s="56">
        <v>30688</v>
      </c>
      <c r="BF13" s="56">
        <v>181858</v>
      </c>
      <c r="BG13" s="93">
        <v>0</v>
      </c>
    </row>
    <row r="14" spans="1:59" s="94" customFormat="1" ht="22.5" customHeight="1">
      <c r="A14" s="50">
        <v>4</v>
      </c>
      <c r="B14" s="47"/>
      <c r="C14" s="95" t="s">
        <v>19</v>
      </c>
      <c r="D14" s="11"/>
      <c r="E14" s="56">
        <v>2353779</v>
      </c>
      <c r="F14" s="56">
        <v>554235</v>
      </c>
      <c r="G14" s="56">
        <v>1636294</v>
      </c>
      <c r="H14" s="56">
        <v>50232</v>
      </c>
      <c r="I14" s="56">
        <v>348510</v>
      </c>
      <c r="J14" s="56">
        <v>121508</v>
      </c>
      <c r="K14" s="56">
        <v>79488</v>
      </c>
      <c r="L14" s="56">
        <v>394</v>
      </c>
      <c r="M14" s="56">
        <v>13254</v>
      </c>
      <c r="N14" s="56">
        <v>10943</v>
      </c>
      <c r="O14" s="56">
        <v>9780</v>
      </c>
      <c r="P14" s="56">
        <v>1163</v>
      </c>
      <c r="Q14" s="56">
        <v>993</v>
      </c>
      <c r="R14" s="56">
        <v>1318</v>
      </c>
      <c r="S14" s="56">
        <v>0</v>
      </c>
      <c r="T14" s="56">
        <v>111824</v>
      </c>
      <c r="U14" s="56">
        <v>6872</v>
      </c>
      <c r="V14" s="56">
        <v>14319</v>
      </c>
      <c r="W14" s="56">
        <v>13418</v>
      </c>
      <c r="X14" s="56">
        <v>0</v>
      </c>
      <c r="Y14" s="56">
        <v>22316</v>
      </c>
      <c r="Z14" s="56">
        <v>4364</v>
      </c>
      <c r="AA14" s="56">
        <v>0</v>
      </c>
      <c r="AB14" s="56">
        <v>50535</v>
      </c>
      <c r="AC14" s="56">
        <v>83056</v>
      </c>
      <c r="AD14" s="56">
        <v>0</v>
      </c>
      <c r="AE14" s="56">
        <v>61188</v>
      </c>
      <c r="AF14" s="56">
        <v>418795</v>
      </c>
      <c r="AG14" s="56">
        <v>362115</v>
      </c>
      <c r="AH14" s="56">
        <v>0</v>
      </c>
      <c r="AI14" s="56">
        <v>17431</v>
      </c>
      <c r="AJ14" s="56">
        <v>0</v>
      </c>
      <c r="AK14" s="56">
        <v>0</v>
      </c>
      <c r="AL14" s="56">
        <v>0</v>
      </c>
      <c r="AM14" s="56">
        <v>26491</v>
      </c>
      <c r="AN14" s="56">
        <v>0</v>
      </c>
      <c r="AO14" s="56">
        <v>421</v>
      </c>
      <c r="AP14" s="56">
        <v>0</v>
      </c>
      <c r="AQ14" s="56">
        <v>26070</v>
      </c>
      <c r="AR14" s="56">
        <v>12758</v>
      </c>
      <c r="AS14" s="56">
        <v>0</v>
      </c>
      <c r="AT14" s="56">
        <v>0</v>
      </c>
      <c r="AU14" s="56">
        <v>426932</v>
      </c>
      <c r="AV14" s="56">
        <v>1544</v>
      </c>
      <c r="AW14" s="56">
        <v>871920</v>
      </c>
      <c r="AX14" s="56">
        <v>570965</v>
      </c>
      <c r="AY14" s="56">
        <v>91659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188872</v>
      </c>
      <c r="BF14" s="56">
        <v>20424</v>
      </c>
      <c r="BG14" s="93">
        <v>0</v>
      </c>
    </row>
    <row r="15" spans="1:59" s="94" customFormat="1" ht="22.5" customHeight="1">
      <c r="A15" s="50">
        <v>5</v>
      </c>
      <c r="B15" s="47"/>
      <c r="C15" s="95" t="s">
        <v>20</v>
      </c>
      <c r="D15" s="11"/>
      <c r="E15" s="56">
        <v>2432977</v>
      </c>
      <c r="F15" s="56">
        <v>1446309</v>
      </c>
      <c r="G15" s="56">
        <v>581106</v>
      </c>
      <c r="H15" s="56">
        <v>57868</v>
      </c>
      <c r="I15" s="56">
        <v>8395</v>
      </c>
      <c r="J15" s="56">
        <v>4968</v>
      </c>
      <c r="K15" s="56">
        <v>58617</v>
      </c>
      <c r="L15" s="56">
        <v>2196</v>
      </c>
      <c r="M15" s="56">
        <v>306362</v>
      </c>
      <c r="N15" s="56">
        <v>283481</v>
      </c>
      <c r="O15" s="56">
        <v>281681</v>
      </c>
      <c r="P15" s="56">
        <v>1800</v>
      </c>
      <c r="Q15" s="56">
        <v>19209</v>
      </c>
      <c r="R15" s="56">
        <v>3672</v>
      </c>
      <c r="S15" s="56">
        <v>0</v>
      </c>
      <c r="T15" s="56">
        <v>316605</v>
      </c>
      <c r="U15" s="56">
        <v>145</v>
      </c>
      <c r="V15" s="56">
        <v>37720</v>
      </c>
      <c r="W15" s="56">
        <v>12753</v>
      </c>
      <c r="X15" s="56">
        <v>0</v>
      </c>
      <c r="Y15" s="56">
        <v>29420</v>
      </c>
      <c r="Z15" s="56">
        <v>128570</v>
      </c>
      <c r="AA15" s="56">
        <v>0</v>
      </c>
      <c r="AB15" s="56">
        <v>107997</v>
      </c>
      <c r="AC15" s="56">
        <v>4763</v>
      </c>
      <c r="AD15" s="56">
        <v>0</v>
      </c>
      <c r="AE15" s="56">
        <v>4763</v>
      </c>
      <c r="AF15" s="56">
        <v>527482</v>
      </c>
      <c r="AG15" s="56">
        <v>404093</v>
      </c>
      <c r="AH15" s="56">
        <v>10381</v>
      </c>
      <c r="AI15" s="56">
        <v>73211</v>
      </c>
      <c r="AJ15" s="56">
        <v>0</v>
      </c>
      <c r="AK15" s="56">
        <v>0</v>
      </c>
      <c r="AL15" s="56">
        <v>0</v>
      </c>
      <c r="AM15" s="56">
        <v>25863</v>
      </c>
      <c r="AN15" s="56">
        <v>14555</v>
      </c>
      <c r="AO15" s="56">
        <v>0</v>
      </c>
      <c r="AP15" s="56">
        <v>0</v>
      </c>
      <c r="AQ15" s="56">
        <v>11308</v>
      </c>
      <c r="AR15" s="56">
        <v>13934</v>
      </c>
      <c r="AS15" s="56">
        <v>0</v>
      </c>
      <c r="AT15" s="56">
        <v>0</v>
      </c>
      <c r="AU15" s="56">
        <v>164784</v>
      </c>
      <c r="AV15" s="56">
        <v>0</v>
      </c>
      <c r="AW15" s="56">
        <v>1045969</v>
      </c>
      <c r="AX15" s="56">
        <v>558525</v>
      </c>
      <c r="AY15" s="56">
        <v>304599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177064</v>
      </c>
      <c r="BF15" s="56">
        <v>5781</v>
      </c>
      <c r="BG15" s="93">
        <v>0</v>
      </c>
    </row>
    <row r="16" spans="1:59" s="94" customFormat="1" ht="22.5" customHeight="1">
      <c r="A16" s="50">
        <v>6</v>
      </c>
      <c r="B16" s="47"/>
      <c r="C16" s="95" t="s">
        <v>21</v>
      </c>
      <c r="D16" s="11"/>
      <c r="E16" s="56">
        <v>4198348</v>
      </c>
      <c r="F16" s="56">
        <v>2182128</v>
      </c>
      <c r="G16" s="56">
        <v>1697699</v>
      </c>
      <c r="H16" s="56">
        <v>283839</v>
      </c>
      <c r="I16" s="56">
        <v>35767</v>
      </c>
      <c r="J16" s="56">
        <v>13793</v>
      </c>
      <c r="K16" s="56">
        <v>201157</v>
      </c>
      <c r="L16" s="56">
        <v>14903</v>
      </c>
      <c r="M16" s="56">
        <v>21341</v>
      </c>
      <c r="N16" s="56">
        <v>20796</v>
      </c>
      <c r="O16" s="56">
        <v>0</v>
      </c>
      <c r="P16" s="56">
        <v>20796</v>
      </c>
      <c r="Q16" s="56">
        <v>545</v>
      </c>
      <c r="R16" s="56">
        <v>0</v>
      </c>
      <c r="S16" s="56">
        <v>0</v>
      </c>
      <c r="T16" s="56">
        <v>95813</v>
      </c>
      <c r="U16" s="56">
        <v>0</v>
      </c>
      <c r="V16" s="56">
        <v>2894</v>
      </c>
      <c r="W16" s="56">
        <v>5994</v>
      </c>
      <c r="X16" s="56">
        <v>0</v>
      </c>
      <c r="Y16" s="56">
        <v>0</v>
      </c>
      <c r="Z16" s="56">
        <v>84011</v>
      </c>
      <c r="AA16" s="56">
        <v>0</v>
      </c>
      <c r="AB16" s="56">
        <v>2914</v>
      </c>
      <c r="AC16" s="56">
        <v>8949</v>
      </c>
      <c r="AD16" s="56">
        <v>0</v>
      </c>
      <c r="AE16" s="56">
        <v>8949</v>
      </c>
      <c r="AF16" s="56">
        <v>843575</v>
      </c>
      <c r="AG16" s="56">
        <v>296898</v>
      </c>
      <c r="AH16" s="56">
        <v>2441</v>
      </c>
      <c r="AI16" s="56">
        <v>89283</v>
      </c>
      <c r="AJ16" s="56">
        <v>0</v>
      </c>
      <c r="AK16" s="56">
        <v>0</v>
      </c>
      <c r="AL16" s="56">
        <v>0</v>
      </c>
      <c r="AM16" s="56">
        <v>361871</v>
      </c>
      <c r="AN16" s="56">
        <v>142253</v>
      </c>
      <c r="AO16" s="56">
        <v>0</v>
      </c>
      <c r="AP16" s="56">
        <v>183349</v>
      </c>
      <c r="AQ16" s="56">
        <v>36269</v>
      </c>
      <c r="AR16" s="56">
        <v>93082</v>
      </c>
      <c r="AS16" s="56">
        <v>0</v>
      </c>
      <c r="AT16" s="56">
        <v>0</v>
      </c>
      <c r="AU16" s="56">
        <v>1482046</v>
      </c>
      <c r="AV16" s="56">
        <v>1278829</v>
      </c>
      <c r="AW16" s="56">
        <v>1509700</v>
      </c>
      <c r="AX16" s="56">
        <v>99313</v>
      </c>
      <c r="AY16" s="56">
        <v>537688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261600</v>
      </c>
      <c r="BF16" s="56">
        <v>611099</v>
      </c>
      <c r="BG16" s="93">
        <v>0</v>
      </c>
    </row>
    <row r="17" spans="1:59" s="94" customFormat="1" ht="22.5" customHeight="1">
      <c r="A17" s="50">
        <v>7</v>
      </c>
      <c r="B17" s="47"/>
      <c r="C17" s="95" t="s">
        <v>22</v>
      </c>
      <c r="D17" s="11"/>
      <c r="E17" s="56">
        <v>4881301</v>
      </c>
      <c r="F17" s="56">
        <v>2640846</v>
      </c>
      <c r="G17" s="56">
        <v>1603523</v>
      </c>
      <c r="H17" s="56">
        <v>502719</v>
      </c>
      <c r="I17" s="56">
        <v>204243</v>
      </c>
      <c r="J17" s="56">
        <v>25851</v>
      </c>
      <c r="K17" s="56">
        <v>47263</v>
      </c>
      <c r="L17" s="56">
        <v>17313</v>
      </c>
      <c r="M17" s="56">
        <v>236320</v>
      </c>
      <c r="N17" s="56">
        <v>140289</v>
      </c>
      <c r="O17" s="56">
        <v>129850</v>
      </c>
      <c r="P17" s="56">
        <v>10439</v>
      </c>
      <c r="Q17" s="56">
        <v>12602</v>
      </c>
      <c r="R17" s="56">
        <v>83429</v>
      </c>
      <c r="S17" s="56">
        <v>974</v>
      </c>
      <c r="T17" s="56">
        <v>343303</v>
      </c>
      <c r="U17" s="56">
        <v>12781</v>
      </c>
      <c r="V17" s="56">
        <v>27997</v>
      </c>
      <c r="W17" s="56">
        <v>99313</v>
      </c>
      <c r="X17" s="56">
        <v>0</v>
      </c>
      <c r="Y17" s="56">
        <v>39491</v>
      </c>
      <c r="Z17" s="56">
        <v>80350</v>
      </c>
      <c r="AA17" s="56">
        <v>58</v>
      </c>
      <c r="AB17" s="56">
        <v>83313</v>
      </c>
      <c r="AC17" s="56">
        <v>114787</v>
      </c>
      <c r="AD17" s="56">
        <v>0</v>
      </c>
      <c r="AE17" s="56">
        <v>51246</v>
      </c>
      <c r="AF17" s="56">
        <v>1856814</v>
      </c>
      <c r="AG17" s="56">
        <v>933725</v>
      </c>
      <c r="AH17" s="56">
        <v>17945</v>
      </c>
      <c r="AI17" s="56">
        <v>17157</v>
      </c>
      <c r="AJ17" s="56">
        <v>50615</v>
      </c>
      <c r="AK17" s="56">
        <v>0</v>
      </c>
      <c r="AL17" s="56">
        <v>3137</v>
      </c>
      <c r="AM17" s="56">
        <v>690161</v>
      </c>
      <c r="AN17" s="56">
        <v>20916</v>
      </c>
      <c r="AO17" s="56">
        <v>253994</v>
      </c>
      <c r="AP17" s="56">
        <v>297117</v>
      </c>
      <c r="AQ17" s="56">
        <v>118134</v>
      </c>
      <c r="AR17" s="56">
        <v>144074</v>
      </c>
      <c r="AS17" s="56">
        <v>0</v>
      </c>
      <c r="AT17" s="56">
        <v>0</v>
      </c>
      <c r="AU17" s="56">
        <v>579401</v>
      </c>
      <c r="AV17" s="56">
        <v>7855</v>
      </c>
      <c r="AW17" s="56">
        <v>1183750</v>
      </c>
      <c r="AX17" s="56">
        <v>470176</v>
      </c>
      <c r="AY17" s="56">
        <v>200961</v>
      </c>
      <c r="AZ17" s="56">
        <v>0</v>
      </c>
      <c r="BA17" s="56">
        <v>16730</v>
      </c>
      <c r="BB17" s="56">
        <v>0</v>
      </c>
      <c r="BC17" s="56">
        <v>0</v>
      </c>
      <c r="BD17" s="56">
        <v>0</v>
      </c>
      <c r="BE17" s="56">
        <v>308637</v>
      </c>
      <c r="BF17" s="56">
        <v>187246</v>
      </c>
      <c r="BG17" s="93">
        <v>314446</v>
      </c>
    </row>
    <row r="18" spans="1:59" s="94" customFormat="1" ht="22.5" customHeight="1">
      <c r="A18" s="50">
        <v>8</v>
      </c>
      <c r="B18" s="47"/>
      <c r="C18" s="95" t="s">
        <v>23</v>
      </c>
      <c r="D18" s="11"/>
      <c r="E18" s="56">
        <v>797555</v>
      </c>
      <c r="F18" s="56">
        <v>469336</v>
      </c>
      <c r="G18" s="56">
        <v>283916</v>
      </c>
      <c r="H18" s="56">
        <v>13241</v>
      </c>
      <c r="I18" s="56">
        <v>57984</v>
      </c>
      <c r="J18" s="56">
        <v>35295</v>
      </c>
      <c r="K18" s="56">
        <v>102852</v>
      </c>
      <c r="L18" s="56">
        <v>87216</v>
      </c>
      <c r="M18" s="56">
        <v>1556</v>
      </c>
      <c r="N18" s="56">
        <v>56</v>
      </c>
      <c r="O18" s="56">
        <v>0</v>
      </c>
      <c r="P18" s="56">
        <v>56</v>
      </c>
      <c r="Q18" s="56">
        <v>1500</v>
      </c>
      <c r="R18" s="56">
        <v>0</v>
      </c>
      <c r="S18" s="56">
        <v>0</v>
      </c>
      <c r="T18" s="56">
        <v>138603</v>
      </c>
      <c r="U18" s="56">
        <v>45718</v>
      </c>
      <c r="V18" s="56">
        <v>0</v>
      </c>
      <c r="W18" s="56">
        <v>5544</v>
      </c>
      <c r="X18" s="56">
        <v>0</v>
      </c>
      <c r="Y18" s="56">
        <v>19705</v>
      </c>
      <c r="Z18" s="56">
        <v>40282</v>
      </c>
      <c r="AA18" s="56">
        <v>6325</v>
      </c>
      <c r="AB18" s="56">
        <v>21029</v>
      </c>
      <c r="AC18" s="56">
        <v>5029</v>
      </c>
      <c r="AD18" s="56">
        <v>0</v>
      </c>
      <c r="AE18" s="56">
        <v>698</v>
      </c>
      <c r="AF18" s="56">
        <v>301171</v>
      </c>
      <c r="AG18" s="56">
        <v>190208</v>
      </c>
      <c r="AH18" s="56">
        <v>0</v>
      </c>
      <c r="AI18" s="56">
        <v>22030</v>
      </c>
      <c r="AJ18" s="56">
        <v>0</v>
      </c>
      <c r="AK18" s="56">
        <v>0</v>
      </c>
      <c r="AL18" s="56">
        <v>0</v>
      </c>
      <c r="AM18" s="56">
        <v>31269</v>
      </c>
      <c r="AN18" s="56">
        <v>0</v>
      </c>
      <c r="AO18" s="56">
        <v>0</v>
      </c>
      <c r="AP18" s="56">
        <v>0</v>
      </c>
      <c r="AQ18" s="56">
        <v>13517</v>
      </c>
      <c r="AR18" s="56">
        <v>44834</v>
      </c>
      <c r="AS18" s="56">
        <v>0</v>
      </c>
      <c r="AT18" s="56">
        <v>12830</v>
      </c>
      <c r="AU18" s="56">
        <v>38605</v>
      </c>
      <c r="AV18" s="56">
        <v>0</v>
      </c>
      <c r="AW18" s="56">
        <v>151755</v>
      </c>
      <c r="AX18" s="56">
        <v>126593</v>
      </c>
      <c r="AY18" s="56">
        <v>13013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7550</v>
      </c>
      <c r="BF18" s="56">
        <v>4599</v>
      </c>
      <c r="BG18" s="93">
        <v>0</v>
      </c>
    </row>
    <row r="19" spans="1:59" s="94" customFormat="1" ht="22.5" customHeight="1">
      <c r="A19" s="50">
        <v>9</v>
      </c>
      <c r="B19" s="47"/>
      <c r="C19" s="95" t="s">
        <v>24</v>
      </c>
      <c r="D19" s="11"/>
      <c r="E19" s="56">
        <v>2139038</v>
      </c>
      <c r="F19" s="56">
        <v>1034136</v>
      </c>
      <c r="G19" s="56">
        <v>873785</v>
      </c>
      <c r="H19" s="56">
        <v>151104</v>
      </c>
      <c r="I19" s="56">
        <v>363088</v>
      </c>
      <c r="J19" s="56">
        <v>12555</v>
      </c>
      <c r="K19" s="56">
        <v>36055</v>
      </c>
      <c r="L19" s="56">
        <v>2020</v>
      </c>
      <c r="M19" s="56">
        <v>128261</v>
      </c>
      <c r="N19" s="56">
        <v>127068</v>
      </c>
      <c r="O19" s="56">
        <v>103737</v>
      </c>
      <c r="P19" s="56">
        <v>23331</v>
      </c>
      <c r="Q19" s="56">
        <v>1193</v>
      </c>
      <c r="R19" s="56">
        <v>0</v>
      </c>
      <c r="S19" s="56">
        <v>0</v>
      </c>
      <c r="T19" s="56">
        <v>197421</v>
      </c>
      <c r="U19" s="56">
        <v>279</v>
      </c>
      <c r="V19" s="56">
        <v>2506</v>
      </c>
      <c r="W19" s="56">
        <v>2870</v>
      </c>
      <c r="X19" s="56">
        <v>0</v>
      </c>
      <c r="Y19" s="56">
        <v>12161</v>
      </c>
      <c r="Z19" s="56">
        <v>30798</v>
      </c>
      <c r="AA19" s="56">
        <v>0</v>
      </c>
      <c r="AB19" s="56">
        <v>148807</v>
      </c>
      <c r="AC19" s="56">
        <v>24928</v>
      </c>
      <c r="AD19" s="56">
        <v>0</v>
      </c>
      <c r="AE19" s="56">
        <v>24928</v>
      </c>
      <c r="AF19" s="56">
        <v>469108</v>
      </c>
      <c r="AG19" s="56">
        <v>152285</v>
      </c>
      <c r="AH19" s="56">
        <v>0</v>
      </c>
      <c r="AI19" s="56">
        <v>7996</v>
      </c>
      <c r="AJ19" s="56">
        <v>4450</v>
      </c>
      <c r="AK19" s="56">
        <v>0</v>
      </c>
      <c r="AL19" s="56">
        <v>0</v>
      </c>
      <c r="AM19" s="56">
        <v>204216</v>
      </c>
      <c r="AN19" s="56">
        <v>0</v>
      </c>
      <c r="AO19" s="56">
        <v>0</v>
      </c>
      <c r="AP19" s="56">
        <v>0</v>
      </c>
      <c r="AQ19" s="56">
        <v>204216</v>
      </c>
      <c r="AR19" s="56">
        <v>100161</v>
      </c>
      <c r="AS19" s="56">
        <v>0</v>
      </c>
      <c r="AT19" s="56">
        <v>0</v>
      </c>
      <c r="AU19" s="56">
        <v>494417</v>
      </c>
      <c r="AV19" s="56">
        <v>466619</v>
      </c>
      <c r="AW19" s="56">
        <v>420960</v>
      </c>
      <c r="AX19" s="56">
        <v>110424</v>
      </c>
      <c r="AY19" s="56">
        <v>226239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81812</v>
      </c>
      <c r="BF19" s="56">
        <v>2485</v>
      </c>
      <c r="BG19" s="93">
        <v>4800</v>
      </c>
    </row>
    <row r="20" spans="1:59" s="94" customFormat="1" ht="22.5" customHeight="1">
      <c r="A20" s="50">
        <v>10</v>
      </c>
      <c r="B20" s="47"/>
      <c r="C20" s="95" t="s">
        <v>25</v>
      </c>
      <c r="D20" s="11"/>
      <c r="E20" s="56">
        <v>386421</v>
      </c>
      <c r="F20" s="56">
        <v>222908</v>
      </c>
      <c r="G20" s="56">
        <v>135939</v>
      </c>
      <c r="H20" s="56">
        <v>3383</v>
      </c>
      <c r="I20" s="56">
        <v>6420</v>
      </c>
      <c r="J20" s="56">
        <v>0</v>
      </c>
      <c r="K20" s="56">
        <v>5088</v>
      </c>
      <c r="L20" s="56">
        <v>302</v>
      </c>
      <c r="M20" s="56">
        <v>11069</v>
      </c>
      <c r="N20" s="56">
        <v>6576</v>
      </c>
      <c r="O20" s="56">
        <v>6576</v>
      </c>
      <c r="P20" s="56">
        <v>0</v>
      </c>
      <c r="Q20" s="56">
        <v>0</v>
      </c>
      <c r="R20" s="56">
        <v>4493</v>
      </c>
      <c r="S20" s="56">
        <v>0</v>
      </c>
      <c r="T20" s="56">
        <v>53821</v>
      </c>
      <c r="U20" s="56">
        <v>0</v>
      </c>
      <c r="V20" s="56">
        <v>0</v>
      </c>
      <c r="W20" s="56">
        <v>3642</v>
      </c>
      <c r="X20" s="56">
        <v>0</v>
      </c>
      <c r="Y20" s="56">
        <v>2398</v>
      </c>
      <c r="Z20" s="56">
        <v>23490</v>
      </c>
      <c r="AA20" s="56">
        <v>10913</v>
      </c>
      <c r="AB20" s="56">
        <v>13378</v>
      </c>
      <c r="AC20" s="56">
        <v>1123</v>
      </c>
      <c r="AD20" s="56">
        <v>0</v>
      </c>
      <c r="AE20" s="56">
        <v>1123</v>
      </c>
      <c r="AF20" s="56">
        <v>153671</v>
      </c>
      <c r="AG20" s="56">
        <v>123795</v>
      </c>
      <c r="AH20" s="56">
        <v>437</v>
      </c>
      <c r="AI20" s="56">
        <v>0</v>
      </c>
      <c r="AJ20" s="56">
        <v>0</v>
      </c>
      <c r="AK20" s="56">
        <v>0</v>
      </c>
      <c r="AL20" s="56">
        <v>0</v>
      </c>
      <c r="AM20" s="56">
        <v>19865</v>
      </c>
      <c r="AN20" s="56">
        <v>5531</v>
      </c>
      <c r="AO20" s="56">
        <v>14334</v>
      </c>
      <c r="AP20" s="56">
        <v>0</v>
      </c>
      <c r="AQ20" s="56">
        <v>0</v>
      </c>
      <c r="AR20" s="56">
        <v>9574</v>
      </c>
      <c r="AS20" s="56">
        <v>0</v>
      </c>
      <c r="AT20" s="56">
        <v>0</v>
      </c>
      <c r="AU20" s="56">
        <v>23959</v>
      </c>
      <c r="AV20" s="56">
        <v>0</v>
      </c>
      <c r="AW20" s="56">
        <v>131270</v>
      </c>
      <c r="AX20" s="56">
        <v>80410</v>
      </c>
      <c r="AY20" s="56">
        <v>4569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17093</v>
      </c>
      <c r="BF20" s="56">
        <v>29198</v>
      </c>
      <c r="BG20" s="93">
        <v>0</v>
      </c>
    </row>
    <row r="21" spans="1:59" s="94" customFormat="1" ht="22.5" customHeight="1">
      <c r="A21" s="50">
        <v>11</v>
      </c>
      <c r="B21" s="47"/>
      <c r="C21" s="95" t="s">
        <v>26</v>
      </c>
      <c r="D21" s="11"/>
      <c r="E21" s="56">
        <v>683509</v>
      </c>
      <c r="F21" s="56">
        <v>172788</v>
      </c>
      <c r="G21" s="56">
        <v>480514</v>
      </c>
      <c r="H21" s="56">
        <v>4091</v>
      </c>
      <c r="I21" s="56">
        <v>21977</v>
      </c>
      <c r="J21" s="56">
        <v>10636</v>
      </c>
      <c r="K21" s="56">
        <v>4397</v>
      </c>
      <c r="L21" s="56">
        <v>179</v>
      </c>
      <c r="M21" s="56">
        <v>19684</v>
      </c>
      <c r="N21" s="56">
        <v>16737</v>
      </c>
      <c r="O21" s="56">
        <v>8689</v>
      </c>
      <c r="P21" s="56">
        <v>5919</v>
      </c>
      <c r="Q21" s="56">
        <v>2947</v>
      </c>
      <c r="R21" s="56">
        <v>0</v>
      </c>
      <c r="S21" s="56">
        <v>7328</v>
      </c>
      <c r="T21" s="56">
        <v>42759</v>
      </c>
      <c r="U21" s="56">
        <v>19431</v>
      </c>
      <c r="V21" s="56">
        <v>4817</v>
      </c>
      <c r="W21" s="56">
        <v>6584</v>
      </c>
      <c r="X21" s="56">
        <v>0</v>
      </c>
      <c r="Y21" s="56">
        <v>0</v>
      </c>
      <c r="Z21" s="56">
        <v>9558</v>
      </c>
      <c r="AA21" s="56">
        <v>0</v>
      </c>
      <c r="AB21" s="56">
        <v>2369</v>
      </c>
      <c r="AC21" s="56">
        <v>57080</v>
      </c>
      <c r="AD21" s="56">
        <v>0</v>
      </c>
      <c r="AE21" s="56">
        <v>27024</v>
      </c>
      <c r="AF21" s="56">
        <v>204403</v>
      </c>
      <c r="AG21" s="56">
        <v>157327</v>
      </c>
      <c r="AH21" s="56">
        <v>0</v>
      </c>
      <c r="AI21" s="56">
        <v>12023</v>
      </c>
      <c r="AJ21" s="56">
        <v>0</v>
      </c>
      <c r="AK21" s="56">
        <v>0</v>
      </c>
      <c r="AL21" s="56">
        <v>0</v>
      </c>
      <c r="AM21" s="56">
        <v>35053</v>
      </c>
      <c r="AN21" s="56">
        <v>812</v>
      </c>
      <c r="AO21" s="56">
        <v>2019</v>
      </c>
      <c r="AP21" s="56">
        <v>0</v>
      </c>
      <c r="AQ21" s="56">
        <v>32222</v>
      </c>
      <c r="AR21" s="56">
        <v>0</v>
      </c>
      <c r="AS21" s="56">
        <v>0</v>
      </c>
      <c r="AT21" s="56">
        <v>0</v>
      </c>
      <c r="AU21" s="56">
        <v>35197</v>
      </c>
      <c r="AV21" s="56">
        <v>0</v>
      </c>
      <c r="AW21" s="56">
        <v>290684</v>
      </c>
      <c r="AX21" s="56">
        <v>32788</v>
      </c>
      <c r="AY21" s="56">
        <v>113193</v>
      </c>
      <c r="AZ21" s="56">
        <v>0</v>
      </c>
      <c r="BA21" s="56">
        <v>0</v>
      </c>
      <c r="BB21" s="56">
        <v>2935</v>
      </c>
      <c r="BC21" s="56">
        <v>0</v>
      </c>
      <c r="BD21" s="56">
        <v>0</v>
      </c>
      <c r="BE21" s="56">
        <v>45143</v>
      </c>
      <c r="BF21" s="56">
        <v>96625</v>
      </c>
      <c r="BG21" s="93">
        <v>0</v>
      </c>
    </row>
    <row r="22" spans="1:59" s="94" customFormat="1" ht="22.5" customHeight="1">
      <c r="A22" s="50">
        <v>12</v>
      </c>
      <c r="B22" s="47"/>
      <c r="C22" s="95" t="s">
        <v>27</v>
      </c>
      <c r="D22" s="11"/>
      <c r="E22" s="56">
        <v>5187151</v>
      </c>
      <c r="F22" s="56">
        <v>2983874</v>
      </c>
      <c r="G22" s="56">
        <v>1968026</v>
      </c>
      <c r="H22" s="56">
        <v>15564</v>
      </c>
      <c r="I22" s="56">
        <v>302881</v>
      </c>
      <c r="J22" s="56">
        <v>262922</v>
      </c>
      <c r="K22" s="56">
        <v>50375</v>
      </c>
      <c r="L22" s="56">
        <v>9964</v>
      </c>
      <c r="M22" s="56">
        <v>68347</v>
      </c>
      <c r="N22" s="56">
        <v>4323</v>
      </c>
      <c r="O22" s="56">
        <v>0</v>
      </c>
      <c r="P22" s="56">
        <v>4320</v>
      </c>
      <c r="Q22" s="56">
        <v>46224</v>
      </c>
      <c r="R22" s="56">
        <v>17800</v>
      </c>
      <c r="S22" s="56">
        <v>0</v>
      </c>
      <c r="T22" s="56">
        <v>215824</v>
      </c>
      <c r="U22" s="56">
        <v>12220</v>
      </c>
      <c r="V22" s="56">
        <v>11017</v>
      </c>
      <c r="W22" s="56">
        <v>9956</v>
      </c>
      <c r="X22" s="56">
        <v>0</v>
      </c>
      <c r="Y22" s="56">
        <v>17099</v>
      </c>
      <c r="Z22" s="56">
        <v>44469</v>
      </c>
      <c r="AA22" s="56">
        <v>17853</v>
      </c>
      <c r="AB22" s="56">
        <v>103210</v>
      </c>
      <c r="AC22" s="56">
        <v>7936</v>
      </c>
      <c r="AD22" s="56">
        <v>0</v>
      </c>
      <c r="AE22" s="56">
        <v>387</v>
      </c>
      <c r="AF22" s="56">
        <v>1955583</v>
      </c>
      <c r="AG22" s="56">
        <v>180202</v>
      </c>
      <c r="AH22" s="56">
        <v>31441</v>
      </c>
      <c r="AI22" s="56">
        <v>28870</v>
      </c>
      <c r="AJ22" s="56">
        <v>0</v>
      </c>
      <c r="AK22" s="56">
        <v>0</v>
      </c>
      <c r="AL22" s="56">
        <v>1091</v>
      </c>
      <c r="AM22" s="56">
        <v>1502472</v>
      </c>
      <c r="AN22" s="56">
        <v>7800</v>
      </c>
      <c r="AO22" s="56">
        <v>25352</v>
      </c>
      <c r="AP22" s="56">
        <v>1321613</v>
      </c>
      <c r="AQ22" s="56">
        <v>87164</v>
      </c>
      <c r="AR22" s="56">
        <v>211507</v>
      </c>
      <c r="AS22" s="56">
        <v>0</v>
      </c>
      <c r="AT22" s="56">
        <v>0</v>
      </c>
      <c r="AU22" s="56">
        <v>288763</v>
      </c>
      <c r="AV22" s="56">
        <v>54308</v>
      </c>
      <c r="AW22" s="56">
        <v>2297442</v>
      </c>
      <c r="AX22" s="56">
        <v>1271240</v>
      </c>
      <c r="AY22" s="56">
        <v>420025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504801</v>
      </c>
      <c r="BF22" s="56">
        <v>101376</v>
      </c>
      <c r="BG22" s="93">
        <v>0</v>
      </c>
    </row>
    <row r="23" spans="1:59" s="94" customFormat="1" ht="22.5" customHeight="1">
      <c r="A23" s="50">
        <v>13</v>
      </c>
      <c r="B23" s="47"/>
      <c r="C23" s="72" t="s">
        <v>28</v>
      </c>
      <c r="D23" s="11"/>
      <c r="E23" s="56">
        <v>1188486</v>
      </c>
      <c r="F23" s="56">
        <v>93687</v>
      </c>
      <c r="G23" s="56">
        <v>712114</v>
      </c>
      <c r="H23" s="56">
        <v>108143</v>
      </c>
      <c r="I23" s="56">
        <v>171062</v>
      </c>
      <c r="J23" s="56">
        <v>150244</v>
      </c>
      <c r="K23" s="56">
        <v>24424</v>
      </c>
      <c r="L23" s="56">
        <v>587</v>
      </c>
      <c r="M23" s="56">
        <v>134087</v>
      </c>
      <c r="N23" s="56">
        <v>92927</v>
      </c>
      <c r="O23" s="56">
        <v>5378</v>
      </c>
      <c r="P23" s="56">
        <v>87549</v>
      </c>
      <c r="Q23" s="56">
        <v>15101</v>
      </c>
      <c r="R23" s="56">
        <v>26059</v>
      </c>
      <c r="S23" s="56">
        <v>0</v>
      </c>
      <c r="T23" s="56">
        <v>43567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43567</v>
      </c>
      <c r="AA23" s="56">
        <v>0</v>
      </c>
      <c r="AB23" s="56">
        <v>0</v>
      </c>
      <c r="AC23" s="56">
        <v>418</v>
      </c>
      <c r="AD23" s="56">
        <v>0</v>
      </c>
      <c r="AE23" s="56">
        <v>0</v>
      </c>
      <c r="AF23" s="56">
        <v>267781</v>
      </c>
      <c r="AG23" s="56">
        <v>92979</v>
      </c>
      <c r="AH23" s="56">
        <v>0</v>
      </c>
      <c r="AI23" s="56">
        <v>3400</v>
      </c>
      <c r="AJ23" s="56">
        <v>0</v>
      </c>
      <c r="AK23" s="56">
        <v>0</v>
      </c>
      <c r="AL23" s="56">
        <v>0</v>
      </c>
      <c r="AM23" s="56">
        <v>143836</v>
      </c>
      <c r="AN23" s="56">
        <v>0</v>
      </c>
      <c r="AO23" s="56">
        <v>0</v>
      </c>
      <c r="AP23" s="56">
        <v>0</v>
      </c>
      <c r="AQ23" s="56">
        <v>143836</v>
      </c>
      <c r="AR23" s="56">
        <v>22872</v>
      </c>
      <c r="AS23" s="56">
        <v>0</v>
      </c>
      <c r="AT23" s="56">
        <v>4694</v>
      </c>
      <c r="AU23" s="56">
        <v>59445</v>
      </c>
      <c r="AV23" s="56">
        <v>0</v>
      </c>
      <c r="AW23" s="56">
        <v>487702</v>
      </c>
      <c r="AX23" s="56">
        <v>21100</v>
      </c>
      <c r="AY23" s="56">
        <v>9599</v>
      </c>
      <c r="AZ23" s="56">
        <v>0</v>
      </c>
      <c r="BA23" s="56">
        <v>343</v>
      </c>
      <c r="BB23" s="56">
        <v>0</v>
      </c>
      <c r="BC23" s="56">
        <v>539</v>
      </c>
      <c r="BD23" s="56">
        <v>0</v>
      </c>
      <c r="BE23" s="56">
        <v>315557</v>
      </c>
      <c r="BF23" s="56">
        <v>140564</v>
      </c>
      <c r="BG23" s="93">
        <v>0</v>
      </c>
    </row>
    <row r="24" spans="1:59" s="94" customFormat="1" ht="11.25" customHeight="1">
      <c r="A24" s="50"/>
      <c r="B24" s="47"/>
      <c r="C24" s="95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93"/>
    </row>
    <row r="25" spans="1:59" s="94" customFormat="1" ht="15.75" customHeight="1">
      <c r="A25" s="90" t="s">
        <v>2</v>
      </c>
      <c r="B25" s="91"/>
      <c r="C25" s="91"/>
      <c r="D25" s="92"/>
      <c r="E25" s="56">
        <f aca="true" t="shared" si="2" ref="E25:AM25">SUM(E11:E23)</f>
        <v>45594770</v>
      </c>
      <c r="F25" s="56">
        <f>SUM(F11:F23)</f>
        <v>22527536</v>
      </c>
      <c r="G25" s="56">
        <f>SUM(G11:G23)</f>
        <v>19353970</v>
      </c>
      <c r="H25" s="56">
        <f>SUM(H11:H23)</f>
        <v>1594890</v>
      </c>
      <c r="I25" s="56">
        <f t="shared" si="2"/>
        <v>6383881</v>
      </c>
      <c r="J25" s="56">
        <f t="shared" si="2"/>
        <v>3947343</v>
      </c>
      <c r="K25" s="56">
        <f t="shared" si="2"/>
        <v>1140685</v>
      </c>
      <c r="L25" s="56">
        <f t="shared" si="2"/>
        <v>416971</v>
      </c>
      <c r="M25" s="56">
        <f t="shared" si="2"/>
        <v>3053713</v>
      </c>
      <c r="N25" s="56">
        <f t="shared" si="2"/>
        <v>2747875</v>
      </c>
      <c r="O25" s="56">
        <f t="shared" si="2"/>
        <v>2307981</v>
      </c>
      <c r="P25" s="56">
        <f t="shared" si="2"/>
        <v>437762</v>
      </c>
      <c r="Q25" s="56">
        <f t="shared" si="2"/>
        <v>119174</v>
      </c>
      <c r="R25" s="56">
        <f t="shared" si="2"/>
        <v>186664</v>
      </c>
      <c r="S25" s="56">
        <f t="shared" si="2"/>
        <v>46762</v>
      </c>
      <c r="T25" s="56">
        <f t="shared" si="2"/>
        <v>2090043</v>
      </c>
      <c r="U25" s="56">
        <f t="shared" si="2"/>
        <v>145273</v>
      </c>
      <c r="V25" s="56">
        <f t="shared" si="2"/>
        <v>141498</v>
      </c>
      <c r="W25" s="56">
        <f t="shared" si="2"/>
        <v>189282</v>
      </c>
      <c r="X25" s="56">
        <f t="shared" si="2"/>
        <v>0</v>
      </c>
      <c r="Y25" s="56">
        <f t="shared" si="2"/>
        <v>181944</v>
      </c>
      <c r="Z25" s="56">
        <f t="shared" si="2"/>
        <v>664099</v>
      </c>
      <c r="AA25" s="56">
        <f t="shared" si="2"/>
        <v>36170</v>
      </c>
      <c r="AB25" s="56">
        <f t="shared" si="2"/>
        <v>731777</v>
      </c>
      <c r="AC25" s="56">
        <f t="shared" si="2"/>
        <v>700729</v>
      </c>
      <c r="AD25" s="56">
        <f t="shared" si="2"/>
        <v>0</v>
      </c>
      <c r="AE25" s="56">
        <f t="shared" si="2"/>
        <v>251325</v>
      </c>
      <c r="AF25" s="56">
        <f t="shared" si="2"/>
        <v>12642421</v>
      </c>
      <c r="AG25" s="56">
        <f t="shared" si="2"/>
        <v>5971199</v>
      </c>
      <c r="AH25" s="56">
        <f t="shared" si="2"/>
        <v>117510</v>
      </c>
      <c r="AI25" s="56">
        <f t="shared" si="2"/>
        <v>615914</v>
      </c>
      <c r="AJ25" s="56">
        <f t="shared" si="2"/>
        <v>135410</v>
      </c>
      <c r="AK25" s="56">
        <f t="shared" si="2"/>
        <v>0</v>
      </c>
      <c r="AL25" s="56">
        <f t="shared" si="2"/>
        <v>73109</v>
      </c>
      <c r="AM25" s="56">
        <f t="shared" si="2"/>
        <v>4869737</v>
      </c>
      <c r="AN25" s="56">
        <f aca="true" t="shared" si="3" ref="AN25:BG25">SUM(AN11:AN23)</f>
        <v>241865</v>
      </c>
      <c r="AO25" s="56">
        <f t="shared" si="3"/>
        <v>318827</v>
      </c>
      <c r="AP25" s="56">
        <f t="shared" si="3"/>
        <v>2918204</v>
      </c>
      <c r="AQ25" s="56">
        <f t="shared" si="3"/>
        <v>1312546</v>
      </c>
      <c r="AR25" s="56">
        <f t="shared" si="3"/>
        <v>842018</v>
      </c>
      <c r="AS25" s="56">
        <f t="shared" si="3"/>
        <v>0</v>
      </c>
      <c r="AT25" s="56">
        <f t="shared" si="3"/>
        <v>17524</v>
      </c>
      <c r="AU25" s="56">
        <f t="shared" si="3"/>
        <v>5370547</v>
      </c>
      <c r="AV25" s="56">
        <f t="shared" si="3"/>
        <v>2166483</v>
      </c>
      <c r="AW25" s="56">
        <f t="shared" si="3"/>
        <v>13846743</v>
      </c>
      <c r="AX25" s="56">
        <f t="shared" si="3"/>
        <v>4960720</v>
      </c>
      <c r="AY25" s="56">
        <f t="shared" si="3"/>
        <v>2869501</v>
      </c>
      <c r="AZ25" s="56">
        <f t="shared" si="3"/>
        <v>11140</v>
      </c>
      <c r="BA25" s="56">
        <f t="shared" si="3"/>
        <v>112837</v>
      </c>
      <c r="BB25" s="56">
        <f t="shared" si="3"/>
        <v>2935</v>
      </c>
      <c r="BC25" s="56">
        <f t="shared" si="3"/>
        <v>539</v>
      </c>
      <c r="BD25" s="56">
        <f t="shared" si="3"/>
        <v>0</v>
      </c>
      <c r="BE25" s="56">
        <f t="shared" si="3"/>
        <v>3461043</v>
      </c>
      <c r="BF25" s="56">
        <f t="shared" si="3"/>
        <v>2428028</v>
      </c>
      <c r="BG25" s="93">
        <f t="shared" si="3"/>
        <v>319246</v>
      </c>
    </row>
    <row r="26" spans="1:59" s="94" customFormat="1" ht="11.25" customHeight="1">
      <c r="A26" s="90"/>
      <c r="B26" s="91"/>
      <c r="C26" s="91"/>
      <c r="D26" s="9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93"/>
    </row>
    <row r="27" spans="1:59" s="94" customFormat="1" ht="22.5" customHeight="1">
      <c r="A27" s="50">
        <v>1</v>
      </c>
      <c r="B27" s="47"/>
      <c r="C27" s="95" t="s">
        <v>29</v>
      </c>
      <c r="D27" s="11"/>
      <c r="E27" s="56">
        <v>1070611</v>
      </c>
      <c r="F27" s="56">
        <v>701524</v>
      </c>
      <c r="G27" s="56">
        <v>295311</v>
      </c>
      <c r="H27" s="56">
        <v>4893</v>
      </c>
      <c r="I27" s="56">
        <v>150686</v>
      </c>
      <c r="J27" s="56">
        <v>89271</v>
      </c>
      <c r="K27" s="56">
        <v>5724</v>
      </c>
      <c r="L27" s="56">
        <v>1512</v>
      </c>
      <c r="M27" s="56">
        <v>68102</v>
      </c>
      <c r="N27" s="56">
        <v>46979</v>
      </c>
      <c r="O27" s="56">
        <v>14952</v>
      </c>
      <c r="P27" s="56">
        <v>32027</v>
      </c>
      <c r="Q27" s="56">
        <v>1588</v>
      </c>
      <c r="R27" s="56">
        <v>19535</v>
      </c>
      <c r="S27" s="56">
        <v>0</v>
      </c>
      <c r="T27" s="56">
        <v>199501</v>
      </c>
      <c r="U27" s="56">
        <v>458</v>
      </c>
      <c r="V27" s="56">
        <v>1738</v>
      </c>
      <c r="W27" s="56">
        <v>0</v>
      </c>
      <c r="X27" s="56">
        <v>0</v>
      </c>
      <c r="Y27" s="56">
        <v>117314</v>
      </c>
      <c r="Z27" s="56">
        <v>30884</v>
      </c>
      <c r="AA27" s="56">
        <v>1915</v>
      </c>
      <c r="AB27" s="56">
        <v>47192</v>
      </c>
      <c r="AC27" s="56">
        <v>108467</v>
      </c>
      <c r="AD27" s="56">
        <v>0</v>
      </c>
      <c r="AE27" s="56">
        <v>27788</v>
      </c>
      <c r="AF27" s="56">
        <v>236747</v>
      </c>
      <c r="AG27" s="56">
        <v>206867</v>
      </c>
      <c r="AH27" s="56">
        <v>1106</v>
      </c>
      <c r="AI27" s="56">
        <v>21605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2453</v>
      </c>
      <c r="AS27" s="56">
        <v>0</v>
      </c>
      <c r="AT27" s="56">
        <v>4716</v>
      </c>
      <c r="AU27" s="56">
        <v>6914</v>
      </c>
      <c r="AV27" s="56">
        <v>0</v>
      </c>
      <c r="AW27" s="56">
        <v>294470</v>
      </c>
      <c r="AX27" s="56">
        <v>89774</v>
      </c>
      <c r="AY27" s="56">
        <v>1466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196616</v>
      </c>
      <c r="BF27" s="56">
        <v>6614</v>
      </c>
      <c r="BG27" s="93">
        <v>0</v>
      </c>
    </row>
    <row r="28" spans="1:59" s="94" customFormat="1" ht="22.5" customHeight="1">
      <c r="A28" s="50">
        <v>2</v>
      </c>
      <c r="B28" s="47"/>
      <c r="C28" s="95" t="s">
        <v>30</v>
      </c>
      <c r="D28" s="11"/>
      <c r="E28" s="56">
        <v>559209</v>
      </c>
      <c r="F28" s="56">
        <v>126202</v>
      </c>
      <c r="G28" s="56">
        <v>45556</v>
      </c>
      <c r="H28" s="56">
        <v>387351</v>
      </c>
      <c r="I28" s="56">
        <v>26210</v>
      </c>
      <c r="J28" s="56">
        <v>3983</v>
      </c>
      <c r="K28" s="56">
        <v>0</v>
      </c>
      <c r="L28" s="56">
        <v>0</v>
      </c>
      <c r="M28" s="56">
        <v>8531</v>
      </c>
      <c r="N28" s="56">
        <v>1255</v>
      </c>
      <c r="O28" s="56">
        <v>1255</v>
      </c>
      <c r="P28" s="56">
        <v>0</v>
      </c>
      <c r="Q28" s="56">
        <v>7276</v>
      </c>
      <c r="R28" s="56">
        <v>0</v>
      </c>
      <c r="S28" s="56">
        <v>0</v>
      </c>
      <c r="T28" s="56">
        <v>6013</v>
      </c>
      <c r="U28" s="56">
        <v>0</v>
      </c>
      <c r="V28" s="56">
        <v>0</v>
      </c>
      <c r="W28" s="56">
        <v>6013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114778</v>
      </c>
      <c r="AG28" s="56">
        <v>103284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11494</v>
      </c>
      <c r="AN28" s="56">
        <v>0</v>
      </c>
      <c r="AO28" s="56">
        <v>0</v>
      </c>
      <c r="AP28" s="56">
        <v>0</v>
      </c>
      <c r="AQ28" s="56">
        <v>11494</v>
      </c>
      <c r="AR28" s="56">
        <v>0</v>
      </c>
      <c r="AS28" s="56">
        <v>0</v>
      </c>
      <c r="AT28" s="56">
        <v>0</v>
      </c>
      <c r="AU28" s="56">
        <v>60886</v>
      </c>
      <c r="AV28" s="56">
        <v>0</v>
      </c>
      <c r="AW28" s="56">
        <v>342791</v>
      </c>
      <c r="AX28" s="56">
        <v>6895</v>
      </c>
      <c r="AY28" s="56">
        <v>11406</v>
      </c>
      <c r="AZ28" s="56">
        <v>0</v>
      </c>
      <c r="BA28" s="56">
        <v>322227</v>
      </c>
      <c r="BB28" s="56">
        <v>0</v>
      </c>
      <c r="BC28" s="56">
        <v>0</v>
      </c>
      <c r="BD28" s="56">
        <v>0</v>
      </c>
      <c r="BE28" s="56">
        <v>0</v>
      </c>
      <c r="BF28" s="56">
        <v>2263</v>
      </c>
      <c r="BG28" s="93">
        <v>0</v>
      </c>
    </row>
    <row r="29" spans="1:59" s="94" customFormat="1" ht="22.5" customHeight="1">
      <c r="A29" s="50">
        <v>3</v>
      </c>
      <c r="B29" s="47"/>
      <c r="C29" s="95" t="s">
        <v>31</v>
      </c>
      <c r="D29" s="11"/>
      <c r="E29" s="56">
        <v>332093</v>
      </c>
      <c r="F29" s="56">
        <v>114047</v>
      </c>
      <c r="G29" s="56">
        <v>180272</v>
      </c>
      <c r="H29" s="56">
        <v>33274</v>
      </c>
      <c r="I29" s="56">
        <v>9370</v>
      </c>
      <c r="J29" s="56">
        <v>0</v>
      </c>
      <c r="K29" s="56">
        <v>9968</v>
      </c>
      <c r="L29" s="56">
        <v>0</v>
      </c>
      <c r="M29" s="56">
        <v>37926</v>
      </c>
      <c r="N29" s="56">
        <v>218</v>
      </c>
      <c r="O29" s="56">
        <v>0</v>
      </c>
      <c r="P29" s="56">
        <v>218</v>
      </c>
      <c r="Q29" s="56">
        <v>37708</v>
      </c>
      <c r="R29" s="56">
        <v>0</v>
      </c>
      <c r="S29" s="56">
        <v>0</v>
      </c>
      <c r="T29" s="56">
        <v>23337</v>
      </c>
      <c r="U29" s="56">
        <v>0</v>
      </c>
      <c r="V29" s="56">
        <v>0</v>
      </c>
      <c r="W29" s="56">
        <v>0</v>
      </c>
      <c r="X29" s="56">
        <v>0</v>
      </c>
      <c r="Y29" s="56">
        <v>19286</v>
      </c>
      <c r="Z29" s="56">
        <v>3198</v>
      </c>
      <c r="AA29" s="56">
        <v>0</v>
      </c>
      <c r="AB29" s="56">
        <v>853</v>
      </c>
      <c r="AC29" s="56">
        <v>4624</v>
      </c>
      <c r="AD29" s="56">
        <v>0</v>
      </c>
      <c r="AE29" s="56">
        <v>4624</v>
      </c>
      <c r="AF29" s="56">
        <v>155940</v>
      </c>
      <c r="AG29" s="56">
        <v>55162</v>
      </c>
      <c r="AH29" s="56">
        <v>0</v>
      </c>
      <c r="AI29" s="56">
        <v>3264</v>
      </c>
      <c r="AJ29" s="56">
        <v>0</v>
      </c>
      <c r="AK29" s="56">
        <v>0</v>
      </c>
      <c r="AL29" s="56">
        <v>472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97042</v>
      </c>
      <c r="AS29" s="56">
        <v>0</v>
      </c>
      <c r="AT29" s="56">
        <v>0</v>
      </c>
      <c r="AU29" s="56">
        <v>6115</v>
      </c>
      <c r="AV29" s="56">
        <v>0</v>
      </c>
      <c r="AW29" s="56">
        <v>68978</v>
      </c>
      <c r="AX29" s="56">
        <v>1992</v>
      </c>
      <c r="AY29" s="56">
        <v>8865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57263</v>
      </c>
      <c r="BF29" s="56">
        <v>858</v>
      </c>
      <c r="BG29" s="93">
        <v>15835</v>
      </c>
    </row>
    <row r="30" spans="1:59" s="94" customFormat="1" ht="22.5" customHeight="1">
      <c r="A30" s="50">
        <v>4</v>
      </c>
      <c r="B30" s="47"/>
      <c r="C30" s="95" t="s">
        <v>0</v>
      </c>
      <c r="D30" s="11"/>
      <c r="E30" s="56">
        <v>171556</v>
      </c>
      <c r="F30" s="56">
        <v>100752</v>
      </c>
      <c r="G30" s="56">
        <v>14823</v>
      </c>
      <c r="H30" s="56">
        <v>30479</v>
      </c>
      <c r="I30" s="56">
        <v>2615</v>
      </c>
      <c r="J30" s="56">
        <v>367</v>
      </c>
      <c r="K30" s="56">
        <v>2207</v>
      </c>
      <c r="L30" s="56">
        <v>0</v>
      </c>
      <c r="M30" s="56">
        <v>9000</v>
      </c>
      <c r="N30" s="56">
        <v>0</v>
      </c>
      <c r="O30" s="56">
        <v>0</v>
      </c>
      <c r="P30" s="56">
        <v>0</v>
      </c>
      <c r="Q30" s="56">
        <v>9000</v>
      </c>
      <c r="R30" s="56">
        <v>0</v>
      </c>
      <c r="S30" s="56">
        <v>0</v>
      </c>
      <c r="T30" s="56">
        <v>5513</v>
      </c>
      <c r="U30" s="56">
        <v>2677</v>
      </c>
      <c r="V30" s="56">
        <v>0</v>
      </c>
      <c r="W30" s="56">
        <v>0</v>
      </c>
      <c r="X30" s="56">
        <v>0</v>
      </c>
      <c r="Y30" s="56">
        <v>953</v>
      </c>
      <c r="Z30" s="56">
        <v>0</v>
      </c>
      <c r="AA30" s="56">
        <v>1883</v>
      </c>
      <c r="AB30" s="56">
        <v>0</v>
      </c>
      <c r="AC30" s="56">
        <v>19656</v>
      </c>
      <c r="AD30" s="56">
        <v>0</v>
      </c>
      <c r="AE30" s="56">
        <v>656</v>
      </c>
      <c r="AF30" s="56">
        <v>40988</v>
      </c>
      <c r="AG30" s="56">
        <v>34510</v>
      </c>
      <c r="AH30" s="56">
        <v>0</v>
      </c>
      <c r="AI30" s="56">
        <v>1084</v>
      </c>
      <c r="AJ30" s="56">
        <v>0</v>
      </c>
      <c r="AK30" s="56">
        <v>0</v>
      </c>
      <c r="AL30" s="56">
        <v>0</v>
      </c>
      <c r="AM30" s="56">
        <v>885</v>
      </c>
      <c r="AN30" s="56">
        <v>0</v>
      </c>
      <c r="AO30" s="56">
        <v>885</v>
      </c>
      <c r="AP30" s="56">
        <v>0</v>
      </c>
      <c r="AQ30" s="56">
        <v>0</v>
      </c>
      <c r="AR30" s="56">
        <v>3297</v>
      </c>
      <c r="AS30" s="56">
        <v>0</v>
      </c>
      <c r="AT30" s="56">
        <v>1212</v>
      </c>
      <c r="AU30" s="56">
        <v>0</v>
      </c>
      <c r="AV30" s="56">
        <v>0</v>
      </c>
      <c r="AW30" s="56">
        <v>91577</v>
      </c>
      <c r="AX30" s="56">
        <v>24841</v>
      </c>
      <c r="AY30" s="56">
        <v>32248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17113</v>
      </c>
      <c r="BF30" s="56">
        <v>17375</v>
      </c>
      <c r="BG30" s="93">
        <v>0</v>
      </c>
    </row>
    <row r="31" spans="1:59" s="94" customFormat="1" ht="22.5" customHeight="1">
      <c r="A31" s="50">
        <v>5</v>
      </c>
      <c r="B31" s="47"/>
      <c r="C31" s="95" t="s">
        <v>32</v>
      </c>
      <c r="D31" s="11"/>
      <c r="E31" s="56">
        <v>168837</v>
      </c>
      <c r="F31" s="56">
        <v>70682</v>
      </c>
      <c r="G31" s="56">
        <v>85147</v>
      </c>
      <c r="H31" s="56">
        <v>0</v>
      </c>
      <c r="I31" s="56">
        <v>38795</v>
      </c>
      <c r="J31" s="56">
        <v>33708</v>
      </c>
      <c r="K31" s="56">
        <v>0</v>
      </c>
      <c r="L31" s="56">
        <v>0</v>
      </c>
      <c r="M31" s="56">
        <v>3963</v>
      </c>
      <c r="N31" s="56">
        <v>0</v>
      </c>
      <c r="O31" s="56">
        <v>0</v>
      </c>
      <c r="P31" s="56">
        <v>0</v>
      </c>
      <c r="Q31" s="56">
        <v>0</v>
      </c>
      <c r="R31" s="56">
        <v>3963</v>
      </c>
      <c r="S31" s="56">
        <v>1933</v>
      </c>
      <c r="T31" s="56">
        <v>15929</v>
      </c>
      <c r="U31" s="56">
        <v>234</v>
      </c>
      <c r="V31" s="56">
        <v>950</v>
      </c>
      <c r="W31" s="56">
        <v>0</v>
      </c>
      <c r="X31" s="56">
        <v>0</v>
      </c>
      <c r="Y31" s="56">
        <v>0</v>
      </c>
      <c r="Z31" s="56">
        <v>13746</v>
      </c>
      <c r="AA31" s="56">
        <v>999</v>
      </c>
      <c r="AB31" s="56">
        <v>0</v>
      </c>
      <c r="AC31" s="56">
        <v>0</v>
      </c>
      <c r="AD31" s="56">
        <v>0</v>
      </c>
      <c r="AE31" s="56">
        <v>0</v>
      </c>
      <c r="AF31" s="56">
        <v>66789</v>
      </c>
      <c r="AG31" s="56">
        <v>43168</v>
      </c>
      <c r="AH31" s="56">
        <v>770</v>
      </c>
      <c r="AI31" s="56">
        <v>12901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9950</v>
      </c>
      <c r="AS31" s="56">
        <v>0</v>
      </c>
      <c r="AT31" s="56">
        <v>0</v>
      </c>
      <c r="AU31" s="56">
        <v>9270</v>
      </c>
      <c r="AV31" s="56">
        <v>0</v>
      </c>
      <c r="AW31" s="56">
        <v>32158</v>
      </c>
      <c r="AX31" s="56">
        <v>8365</v>
      </c>
      <c r="AY31" s="56">
        <v>18616</v>
      </c>
      <c r="AZ31" s="56">
        <v>0</v>
      </c>
      <c r="BA31" s="56">
        <v>1152</v>
      </c>
      <c r="BB31" s="56">
        <v>0</v>
      </c>
      <c r="BC31" s="56">
        <v>0</v>
      </c>
      <c r="BD31" s="56">
        <v>0</v>
      </c>
      <c r="BE31" s="56">
        <v>2945</v>
      </c>
      <c r="BF31" s="56">
        <v>1080</v>
      </c>
      <c r="BG31" s="93">
        <v>0</v>
      </c>
    </row>
    <row r="32" spans="1:59" s="94" customFormat="1" ht="22.5" customHeight="1">
      <c r="A32" s="50">
        <v>6</v>
      </c>
      <c r="B32" s="47"/>
      <c r="C32" s="95" t="s">
        <v>33</v>
      </c>
      <c r="D32" s="11"/>
      <c r="E32" s="56">
        <v>335772</v>
      </c>
      <c r="F32" s="56">
        <v>223185</v>
      </c>
      <c r="G32" s="56">
        <v>99134</v>
      </c>
      <c r="H32" s="56">
        <v>13453</v>
      </c>
      <c r="I32" s="56">
        <v>59010</v>
      </c>
      <c r="J32" s="56">
        <v>0</v>
      </c>
      <c r="K32" s="56">
        <v>60859</v>
      </c>
      <c r="L32" s="56">
        <v>5902</v>
      </c>
      <c r="M32" s="56">
        <v>9394</v>
      </c>
      <c r="N32" s="56">
        <v>9266</v>
      </c>
      <c r="O32" s="56">
        <v>9266</v>
      </c>
      <c r="P32" s="56">
        <v>0</v>
      </c>
      <c r="Q32" s="56">
        <v>0</v>
      </c>
      <c r="R32" s="56">
        <v>128</v>
      </c>
      <c r="S32" s="56">
        <v>0</v>
      </c>
      <c r="T32" s="56">
        <v>49695</v>
      </c>
      <c r="U32" s="56">
        <v>0</v>
      </c>
      <c r="V32" s="56">
        <v>4191</v>
      </c>
      <c r="W32" s="56">
        <v>0</v>
      </c>
      <c r="X32" s="56">
        <v>0</v>
      </c>
      <c r="Y32" s="56">
        <v>15802</v>
      </c>
      <c r="Z32" s="56">
        <v>0</v>
      </c>
      <c r="AA32" s="56">
        <v>0</v>
      </c>
      <c r="AB32" s="56">
        <v>29702</v>
      </c>
      <c r="AC32" s="56">
        <v>9819</v>
      </c>
      <c r="AD32" s="56">
        <v>0</v>
      </c>
      <c r="AE32" s="56">
        <v>0</v>
      </c>
      <c r="AF32" s="56">
        <v>73962</v>
      </c>
      <c r="AG32" s="56">
        <v>30202</v>
      </c>
      <c r="AH32" s="56">
        <v>0</v>
      </c>
      <c r="AI32" s="56">
        <v>17130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26630</v>
      </c>
      <c r="AS32" s="56">
        <v>0</v>
      </c>
      <c r="AT32" s="56">
        <v>0</v>
      </c>
      <c r="AU32" s="56">
        <v>44866</v>
      </c>
      <c r="AV32" s="56">
        <v>0</v>
      </c>
      <c r="AW32" s="56">
        <v>18287</v>
      </c>
      <c r="AX32" s="56">
        <v>149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3521</v>
      </c>
      <c r="BF32" s="56">
        <v>14617</v>
      </c>
      <c r="BG32" s="93">
        <v>9880</v>
      </c>
    </row>
    <row r="33" spans="1:59" s="96" customFormat="1" ht="11.25" customHeight="1">
      <c r="A33" s="50"/>
      <c r="B33" s="47"/>
      <c r="C33" s="95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59" s="94" customFormat="1" ht="15.75" customHeight="1">
      <c r="A34" s="90" t="s">
        <v>35</v>
      </c>
      <c r="B34" s="91"/>
      <c r="C34" s="91"/>
      <c r="D34" s="92"/>
      <c r="E34" s="56">
        <f aca="true" t="shared" si="4" ref="E34:AM34">SUM(E27:E32)</f>
        <v>2638078</v>
      </c>
      <c r="F34" s="56">
        <f>SUM(F27:F32)</f>
        <v>1336392</v>
      </c>
      <c r="G34" s="56">
        <f>SUM(G27:G32)</f>
        <v>720243</v>
      </c>
      <c r="H34" s="56">
        <f>SUM(H27:H32)</f>
        <v>469450</v>
      </c>
      <c r="I34" s="56">
        <f t="shared" si="4"/>
        <v>286686</v>
      </c>
      <c r="J34" s="56">
        <f t="shared" si="4"/>
        <v>127329</v>
      </c>
      <c r="K34" s="56">
        <f t="shared" si="4"/>
        <v>78758</v>
      </c>
      <c r="L34" s="56">
        <f t="shared" si="4"/>
        <v>7414</v>
      </c>
      <c r="M34" s="56">
        <f t="shared" si="4"/>
        <v>136916</v>
      </c>
      <c r="N34" s="56">
        <f t="shared" si="4"/>
        <v>57718</v>
      </c>
      <c r="O34" s="56">
        <f t="shared" si="4"/>
        <v>25473</v>
      </c>
      <c r="P34" s="56">
        <f t="shared" si="4"/>
        <v>32245</v>
      </c>
      <c r="Q34" s="56">
        <f t="shared" si="4"/>
        <v>55572</v>
      </c>
      <c r="R34" s="56">
        <f t="shared" si="4"/>
        <v>23626</v>
      </c>
      <c r="S34" s="56">
        <f t="shared" si="4"/>
        <v>1933</v>
      </c>
      <c r="T34" s="56">
        <f t="shared" si="4"/>
        <v>299988</v>
      </c>
      <c r="U34" s="56">
        <f t="shared" si="4"/>
        <v>3369</v>
      </c>
      <c r="V34" s="56">
        <f t="shared" si="4"/>
        <v>6879</v>
      </c>
      <c r="W34" s="56">
        <f t="shared" si="4"/>
        <v>6013</v>
      </c>
      <c r="X34" s="56">
        <f t="shared" si="4"/>
        <v>0</v>
      </c>
      <c r="Y34" s="56">
        <f t="shared" si="4"/>
        <v>153355</v>
      </c>
      <c r="Z34" s="56">
        <f t="shared" si="4"/>
        <v>47828</v>
      </c>
      <c r="AA34" s="56">
        <f t="shared" si="4"/>
        <v>4797</v>
      </c>
      <c r="AB34" s="56">
        <f t="shared" si="4"/>
        <v>77747</v>
      </c>
      <c r="AC34" s="56">
        <f t="shared" si="4"/>
        <v>142566</v>
      </c>
      <c r="AD34" s="56">
        <f t="shared" si="4"/>
        <v>0</v>
      </c>
      <c r="AE34" s="56">
        <f t="shared" si="4"/>
        <v>33068</v>
      </c>
      <c r="AF34" s="56">
        <f t="shared" si="4"/>
        <v>689204</v>
      </c>
      <c r="AG34" s="56">
        <f t="shared" si="4"/>
        <v>473193</v>
      </c>
      <c r="AH34" s="56">
        <f t="shared" si="4"/>
        <v>1876</v>
      </c>
      <c r="AI34" s="56">
        <f t="shared" si="4"/>
        <v>55984</v>
      </c>
      <c r="AJ34" s="56">
        <f t="shared" si="4"/>
        <v>0</v>
      </c>
      <c r="AK34" s="56">
        <f t="shared" si="4"/>
        <v>0</v>
      </c>
      <c r="AL34" s="56">
        <f t="shared" si="4"/>
        <v>472</v>
      </c>
      <c r="AM34" s="56">
        <f t="shared" si="4"/>
        <v>12379</v>
      </c>
      <c r="AN34" s="56">
        <f aca="true" t="shared" si="5" ref="AN34:BG34">SUM(AN27:AN32)</f>
        <v>0</v>
      </c>
      <c r="AO34" s="56">
        <f t="shared" si="5"/>
        <v>885</v>
      </c>
      <c r="AP34" s="56">
        <f t="shared" si="5"/>
        <v>0</v>
      </c>
      <c r="AQ34" s="56">
        <f t="shared" si="5"/>
        <v>11494</v>
      </c>
      <c r="AR34" s="56">
        <f t="shared" si="5"/>
        <v>139372</v>
      </c>
      <c r="AS34" s="56">
        <f t="shared" si="5"/>
        <v>0</v>
      </c>
      <c r="AT34" s="56">
        <f t="shared" si="5"/>
        <v>5928</v>
      </c>
      <c r="AU34" s="56">
        <f t="shared" si="5"/>
        <v>128051</v>
      </c>
      <c r="AV34" s="56">
        <f t="shared" si="5"/>
        <v>0</v>
      </c>
      <c r="AW34" s="56">
        <f t="shared" si="5"/>
        <v>848261</v>
      </c>
      <c r="AX34" s="56">
        <f t="shared" si="5"/>
        <v>132016</v>
      </c>
      <c r="AY34" s="56">
        <f t="shared" si="5"/>
        <v>72601</v>
      </c>
      <c r="AZ34" s="56">
        <f t="shared" si="5"/>
        <v>0</v>
      </c>
      <c r="BA34" s="56">
        <f t="shared" si="5"/>
        <v>323379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277458</v>
      </c>
      <c r="BF34" s="56">
        <f t="shared" si="5"/>
        <v>42807</v>
      </c>
      <c r="BG34" s="93">
        <f t="shared" si="5"/>
        <v>25715</v>
      </c>
    </row>
    <row r="35" spans="1:59" s="94" customFormat="1" ht="11.25" customHeight="1" thickBot="1">
      <c r="A35" s="97"/>
      <c r="B35" s="98"/>
      <c r="C35" s="98"/>
      <c r="D35" s="9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100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27" width="11.75390625" style="58" customWidth="1"/>
    <col min="28" max="33" width="8.75390625" style="58" customWidth="1"/>
    <col min="34" max="16384" width="9.00390625" style="58" customWidth="1"/>
  </cols>
  <sheetData>
    <row r="1" spans="1:10" s="4" customFormat="1" ht="17.25" customHeight="1">
      <c r="A1" s="5"/>
      <c r="B1" s="5"/>
      <c r="C1" s="5"/>
      <c r="E1" s="5" t="s">
        <v>43</v>
      </c>
      <c r="J1" s="5"/>
    </row>
    <row r="2" spans="1:27" s="4" customFormat="1" ht="22.5" customHeight="1" thickBot="1">
      <c r="A2" s="5"/>
      <c r="B2" s="5"/>
      <c r="C2" s="5"/>
      <c r="E2" s="5" t="s">
        <v>117</v>
      </c>
      <c r="J2" s="5"/>
      <c r="AA2" s="84" t="s">
        <v>44</v>
      </c>
    </row>
    <row r="3" spans="1:27" s="2" customFormat="1" ht="17.25" customHeight="1">
      <c r="A3" s="39"/>
      <c r="B3" s="33"/>
      <c r="C3" s="33"/>
      <c r="D3" s="33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40"/>
    </row>
    <row r="4" spans="1:27" s="2" customFormat="1" ht="17.25" customHeight="1">
      <c r="A4" s="41"/>
      <c r="B4" s="22"/>
      <c r="C4" s="107" t="s">
        <v>3</v>
      </c>
      <c r="D4" s="22"/>
      <c r="E4" s="110" t="s">
        <v>110</v>
      </c>
      <c r="F4" s="62">
        <v>1</v>
      </c>
      <c r="G4" s="75">
        <v>2</v>
      </c>
      <c r="H4" s="62">
        <v>3</v>
      </c>
      <c r="I4" s="62">
        <v>4</v>
      </c>
      <c r="J4" s="75">
        <v>5</v>
      </c>
      <c r="K4" s="35"/>
      <c r="L4" s="62">
        <v>6</v>
      </c>
      <c r="M4" s="62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2">
        <v>8</v>
      </c>
      <c r="Y4" s="75">
        <v>9</v>
      </c>
      <c r="Z4" s="35"/>
      <c r="AA4" s="76">
        <v>10</v>
      </c>
    </row>
    <row r="5" spans="1:27" s="2" customFormat="1" ht="17.25" customHeight="1">
      <c r="A5" s="41"/>
      <c r="B5" s="22"/>
      <c r="C5" s="22"/>
      <c r="D5" s="22"/>
      <c r="E5" s="111"/>
      <c r="F5" s="60" t="s">
        <v>88</v>
      </c>
      <c r="G5" s="68" t="s">
        <v>46</v>
      </c>
      <c r="H5" s="60" t="s">
        <v>47</v>
      </c>
      <c r="I5" s="60" t="s">
        <v>89</v>
      </c>
      <c r="J5" s="68" t="s">
        <v>90</v>
      </c>
      <c r="K5" s="36" t="s">
        <v>91</v>
      </c>
      <c r="L5" s="60" t="s">
        <v>68</v>
      </c>
      <c r="M5" s="60" t="s">
        <v>69</v>
      </c>
      <c r="N5" s="60" t="s">
        <v>92</v>
      </c>
      <c r="O5" s="60" t="s">
        <v>93</v>
      </c>
      <c r="P5" s="60" t="s">
        <v>73</v>
      </c>
      <c r="Q5" s="60" t="s">
        <v>94</v>
      </c>
      <c r="R5" s="60" t="s">
        <v>95</v>
      </c>
      <c r="S5" s="60" t="s">
        <v>97</v>
      </c>
      <c r="T5" s="60" t="s">
        <v>99</v>
      </c>
      <c r="U5" s="60" t="s">
        <v>101</v>
      </c>
      <c r="V5" s="60" t="s">
        <v>103</v>
      </c>
      <c r="W5" s="60" t="s">
        <v>101</v>
      </c>
      <c r="X5" s="60" t="s">
        <v>104</v>
      </c>
      <c r="Y5" s="60" t="s">
        <v>105</v>
      </c>
      <c r="Z5" s="36"/>
      <c r="AA5" s="77" t="s">
        <v>101</v>
      </c>
    </row>
    <row r="6" spans="1:27" s="2" customFormat="1" ht="17.25" customHeight="1">
      <c r="A6" s="108" t="s">
        <v>34</v>
      </c>
      <c r="B6" s="109"/>
      <c r="C6" s="109"/>
      <c r="D6" s="22"/>
      <c r="E6" s="111"/>
      <c r="F6" s="19"/>
      <c r="G6" s="21"/>
      <c r="H6" s="19"/>
      <c r="I6" s="19"/>
      <c r="J6" s="21"/>
      <c r="K6" s="60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0" t="s">
        <v>37</v>
      </c>
      <c r="AA6" s="42"/>
    </row>
    <row r="7" spans="1:27" s="2" customFormat="1" ht="17.25" customHeight="1">
      <c r="A7" s="44"/>
      <c r="B7" s="34"/>
      <c r="C7" s="34"/>
      <c r="D7" s="34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45"/>
    </row>
    <row r="8" spans="1:27" s="89" customFormat="1" ht="11.25" customHeight="1">
      <c r="A8" s="85"/>
      <c r="B8" s="86"/>
      <c r="C8" s="86"/>
      <c r="D8" s="8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1:27" s="94" customFormat="1" ht="15.75" customHeight="1">
      <c r="A9" s="90" t="s">
        <v>1</v>
      </c>
      <c r="B9" s="91"/>
      <c r="C9" s="91"/>
      <c r="D9" s="92"/>
      <c r="E9" s="56">
        <f aca="true" t="shared" si="0" ref="E9:AA9">E25+E34</f>
        <v>2719200</v>
      </c>
      <c r="F9" s="56">
        <f t="shared" si="0"/>
        <v>7439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1079739</v>
      </c>
      <c r="K9" s="56">
        <f t="shared" si="0"/>
        <v>772865</v>
      </c>
      <c r="L9" s="56">
        <f t="shared" si="0"/>
        <v>0</v>
      </c>
      <c r="M9" s="56">
        <f t="shared" si="0"/>
        <v>1632022</v>
      </c>
      <c r="N9" s="56">
        <f t="shared" si="0"/>
        <v>238348</v>
      </c>
      <c r="O9" s="56">
        <f t="shared" si="0"/>
        <v>199752</v>
      </c>
      <c r="P9" s="56">
        <f t="shared" si="0"/>
        <v>723318</v>
      </c>
      <c r="Q9" s="56">
        <f t="shared" si="0"/>
        <v>461536</v>
      </c>
      <c r="R9" s="56">
        <f t="shared" si="0"/>
        <v>327041</v>
      </c>
      <c r="S9" s="56">
        <f t="shared" si="0"/>
        <v>0</v>
      </c>
      <c r="T9" s="56">
        <f t="shared" si="0"/>
        <v>54742</v>
      </c>
      <c r="U9" s="56">
        <f t="shared" si="0"/>
        <v>79753</v>
      </c>
      <c r="V9" s="56">
        <f t="shared" si="0"/>
        <v>0</v>
      </c>
      <c r="W9" s="56">
        <f t="shared" si="0"/>
        <v>9068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93">
        <f t="shared" si="0"/>
        <v>0</v>
      </c>
    </row>
    <row r="10" spans="1:27" s="94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93"/>
    </row>
    <row r="11" spans="1:27" s="94" customFormat="1" ht="22.5" customHeight="1">
      <c r="A11" s="50">
        <v>1</v>
      </c>
      <c r="B11" s="47"/>
      <c r="C11" s="95" t="s">
        <v>16</v>
      </c>
      <c r="D11" s="11"/>
      <c r="E11" s="56">
        <v>429413</v>
      </c>
      <c r="F11" s="56">
        <v>0</v>
      </c>
      <c r="G11" s="56">
        <v>0</v>
      </c>
      <c r="H11" s="56">
        <v>0</v>
      </c>
      <c r="I11" s="56">
        <v>0</v>
      </c>
      <c r="J11" s="56">
        <v>289384</v>
      </c>
      <c r="K11" s="56">
        <v>112114</v>
      </c>
      <c r="L11" s="56">
        <v>0</v>
      </c>
      <c r="M11" s="56">
        <v>140029</v>
      </c>
      <c r="N11" s="56">
        <v>46776</v>
      </c>
      <c r="O11" s="56">
        <v>46052</v>
      </c>
      <c r="P11" s="56">
        <v>10282</v>
      </c>
      <c r="Q11" s="56">
        <v>36919</v>
      </c>
      <c r="R11" s="56">
        <v>36919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93">
        <v>0</v>
      </c>
    </row>
    <row r="12" spans="1:27" s="94" customFormat="1" ht="22.5" customHeight="1">
      <c r="A12" s="50">
        <v>2</v>
      </c>
      <c r="B12" s="47"/>
      <c r="C12" s="95" t="s">
        <v>17</v>
      </c>
      <c r="D12" s="11"/>
      <c r="E12" s="56">
        <v>102934</v>
      </c>
      <c r="F12" s="56">
        <v>0</v>
      </c>
      <c r="G12" s="56">
        <v>0</v>
      </c>
      <c r="H12" s="56">
        <v>0</v>
      </c>
      <c r="I12" s="56">
        <v>0</v>
      </c>
      <c r="J12" s="56">
        <v>35292</v>
      </c>
      <c r="K12" s="56">
        <v>35292</v>
      </c>
      <c r="L12" s="56">
        <v>0</v>
      </c>
      <c r="M12" s="56">
        <v>67642</v>
      </c>
      <c r="N12" s="56">
        <v>11164</v>
      </c>
      <c r="O12" s="56">
        <v>4735</v>
      </c>
      <c r="P12" s="56">
        <v>51743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93">
        <v>0</v>
      </c>
    </row>
    <row r="13" spans="1:27" s="94" customFormat="1" ht="22.5" customHeight="1">
      <c r="A13" s="50">
        <v>3</v>
      </c>
      <c r="B13" s="47"/>
      <c r="C13" s="95" t="s">
        <v>18</v>
      </c>
      <c r="D13" s="11"/>
      <c r="E13" s="56">
        <v>397697</v>
      </c>
      <c r="F13" s="56">
        <v>0</v>
      </c>
      <c r="G13" s="56">
        <v>0</v>
      </c>
      <c r="H13" s="56">
        <v>0</v>
      </c>
      <c r="I13" s="56">
        <v>0</v>
      </c>
      <c r="J13" s="56">
        <v>188093</v>
      </c>
      <c r="K13" s="56">
        <v>188093</v>
      </c>
      <c r="L13" s="56">
        <v>0</v>
      </c>
      <c r="M13" s="56">
        <v>209604</v>
      </c>
      <c r="N13" s="56">
        <v>39501</v>
      </c>
      <c r="O13" s="56">
        <v>10617</v>
      </c>
      <c r="P13" s="56">
        <v>4000</v>
      </c>
      <c r="Q13" s="56">
        <v>155486</v>
      </c>
      <c r="R13" s="56">
        <v>24461</v>
      </c>
      <c r="S13" s="56">
        <v>0</v>
      </c>
      <c r="T13" s="56">
        <v>54742</v>
      </c>
      <c r="U13" s="56">
        <v>76283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93">
        <v>0</v>
      </c>
    </row>
    <row r="14" spans="1:27" s="94" customFormat="1" ht="22.5" customHeight="1">
      <c r="A14" s="50">
        <v>4</v>
      </c>
      <c r="B14" s="47"/>
      <c r="C14" s="95" t="s">
        <v>19</v>
      </c>
      <c r="D14" s="11"/>
      <c r="E14" s="56">
        <v>158008</v>
      </c>
      <c r="F14" s="56">
        <v>0</v>
      </c>
      <c r="G14" s="56">
        <v>0</v>
      </c>
      <c r="H14" s="56">
        <v>0</v>
      </c>
      <c r="I14" s="56">
        <v>0</v>
      </c>
      <c r="J14" s="56">
        <v>66263</v>
      </c>
      <c r="K14" s="56">
        <v>18012</v>
      </c>
      <c r="L14" s="56">
        <v>0</v>
      </c>
      <c r="M14" s="56">
        <v>91745</v>
      </c>
      <c r="N14" s="56">
        <v>7433</v>
      </c>
      <c r="O14" s="56">
        <v>38588</v>
      </c>
      <c r="P14" s="56">
        <v>24426</v>
      </c>
      <c r="Q14" s="56">
        <v>21298</v>
      </c>
      <c r="R14" s="56">
        <v>19775</v>
      </c>
      <c r="S14" s="56">
        <v>0</v>
      </c>
      <c r="T14" s="56">
        <v>0</v>
      </c>
      <c r="U14" s="56">
        <v>1523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93">
        <v>0</v>
      </c>
    </row>
    <row r="15" spans="1:27" s="94" customFormat="1" ht="22.5" customHeight="1">
      <c r="A15" s="50">
        <v>5</v>
      </c>
      <c r="B15" s="47"/>
      <c r="C15" s="95" t="s">
        <v>20</v>
      </c>
      <c r="D15" s="11"/>
      <c r="E15" s="56">
        <v>298937</v>
      </c>
      <c r="F15" s="56">
        <v>0</v>
      </c>
      <c r="G15" s="56">
        <v>0</v>
      </c>
      <c r="H15" s="56">
        <v>0</v>
      </c>
      <c r="I15" s="56">
        <v>0</v>
      </c>
      <c r="J15" s="56">
        <v>114288</v>
      </c>
      <c r="K15" s="56">
        <v>114288</v>
      </c>
      <c r="L15" s="56">
        <v>0</v>
      </c>
      <c r="M15" s="56">
        <v>184649</v>
      </c>
      <c r="N15" s="56">
        <v>5368</v>
      </c>
      <c r="O15" s="56">
        <v>2418</v>
      </c>
      <c r="P15" s="56">
        <v>122562</v>
      </c>
      <c r="Q15" s="56">
        <v>54301</v>
      </c>
      <c r="R15" s="56">
        <v>54301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93">
        <v>0</v>
      </c>
    </row>
    <row r="16" spans="1:27" s="94" customFormat="1" ht="22.5" customHeight="1">
      <c r="A16" s="50">
        <v>6</v>
      </c>
      <c r="B16" s="47"/>
      <c r="C16" s="95" t="s">
        <v>21</v>
      </c>
      <c r="D16" s="11"/>
      <c r="E16" s="56">
        <v>102548</v>
      </c>
      <c r="F16" s="56">
        <v>0</v>
      </c>
      <c r="G16" s="56">
        <v>0</v>
      </c>
      <c r="H16" s="56">
        <v>0</v>
      </c>
      <c r="I16" s="56">
        <v>0</v>
      </c>
      <c r="J16" s="56">
        <v>4694</v>
      </c>
      <c r="K16" s="56">
        <v>2556</v>
      </c>
      <c r="L16" s="56">
        <v>0</v>
      </c>
      <c r="M16" s="56">
        <v>97854</v>
      </c>
      <c r="N16" s="56">
        <v>9493</v>
      </c>
      <c r="O16" s="56">
        <v>0</v>
      </c>
      <c r="P16" s="56">
        <v>83974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4387</v>
      </c>
      <c r="X16" s="56">
        <v>0</v>
      </c>
      <c r="Y16" s="56">
        <v>0</v>
      </c>
      <c r="Z16" s="56">
        <v>0</v>
      </c>
      <c r="AA16" s="93">
        <v>0</v>
      </c>
    </row>
    <row r="17" spans="1:27" s="94" customFormat="1" ht="22.5" customHeight="1">
      <c r="A17" s="50">
        <v>7</v>
      </c>
      <c r="B17" s="47"/>
      <c r="C17" s="95" t="s">
        <v>22</v>
      </c>
      <c r="D17" s="11"/>
      <c r="E17" s="56">
        <v>129705</v>
      </c>
      <c r="F17" s="56">
        <v>0</v>
      </c>
      <c r="G17" s="56">
        <v>0</v>
      </c>
      <c r="H17" s="56">
        <v>0</v>
      </c>
      <c r="I17" s="56">
        <v>0</v>
      </c>
      <c r="J17" s="56">
        <v>47110</v>
      </c>
      <c r="K17" s="56">
        <v>36250</v>
      </c>
      <c r="L17" s="56">
        <v>0</v>
      </c>
      <c r="M17" s="56">
        <v>82595</v>
      </c>
      <c r="N17" s="56">
        <v>23871</v>
      </c>
      <c r="O17" s="56">
        <v>31683</v>
      </c>
      <c r="P17" s="56">
        <v>27041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93">
        <v>0</v>
      </c>
    </row>
    <row r="18" spans="1:27" s="94" customFormat="1" ht="22.5" customHeight="1">
      <c r="A18" s="50">
        <v>8</v>
      </c>
      <c r="B18" s="47"/>
      <c r="C18" s="95" t="s">
        <v>23</v>
      </c>
      <c r="D18" s="11"/>
      <c r="E18" s="56">
        <v>38496</v>
      </c>
      <c r="F18" s="56">
        <v>0</v>
      </c>
      <c r="G18" s="56">
        <v>0</v>
      </c>
      <c r="H18" s="56">
        <v>0</v>
      </c>
      <c r="I18" s="56">
        <v>0</v>
      </c>
      <c r="J18" s="56">
        <v>3750</v>
      </c>
      <c r="K18" s="56">
        <v>3750</v>
      </c>
      <c r="L18" s="56">
        <v>0</v>
      </c>
      <c r="M18" s="56">
        <v>34746</v>
      </c>
      <c r="N18" s="56">
        <v>9417</v>
      </c>
      <c r="O18" s="56">
        <v>0</v>
      </c>
      <c r="P18" s="56">
        <v>25329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93">
        <v>0</v>
      </c>
    </row>
    <row r="19" spans="1:27" s="94" customFormat="1" ht="22.5" customHeight="1">
      <c r="A19" s="50">
        <v>9</v>
      </c>
      <c r="B19" s="47"/>
      <c r="C19" s="95" t="s">
        <v>24</v>
      </c>
      <c r="D19" s="11"/>
      <c r="E19" s="56">
        <v>91433</v>
      </c>
      <c r="F19" s="56">
        <v>7439</v>
      </c>
      <c r="G19" s="56">
        <v>0</v>
      </c>
      <c r="H19" s="56">
        <v>0</v>
      </c>
      <c r="I19" s="56">
        <v>0</v>
      </c>
      <c r="J19" s="56">
        <v>70909</v>
      </c>
      <c r="K19" s="56">
        <v>50062</v>
      </c>
      <c r="L19" s="56">
        <v>0</v>
      </c>
      <c r="M19" s="56">
        <v>13085</v>
      </c>
      <c r="N19" s="56">
        <v>3037</v>
      </c>
      <c r="O19" s="56">
        <v>10048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93">
        <v>0</v>
      </c>
    </row>
    <row r="20" spans="1:27" s="94" customFormat="1" ht="22.5" customHeight="1">
      <c r="A20" s="50">
        <v>10</v>
      </c>
      <c r="B20" s="47"/>
      <c r="C20" s="95" t="s">
        <v>25</v>
      </c>
      <c r="D20" s="11"/>
      <c r="E20" s="56">
        <v>202140</v>
      </c>
      <c r="F20" s="56">
        <v>0</v>
      </c>
      <c r="G20" s="56">
        <v>0</v>
      </c>
      <c r="H20" s="56">
        <v>0</v>
      </c>
      <c r="I20" s="56">
        <v>0</v>
      </c>
      <c r="J20" s="56">
        <v>21415</v>
      </c>
      <c r="K20" s="56">
        <v>21285</v>
      </c>
      <c r="L20" s="56">
        <v>0</v>
      </c>
      <c r="M20" s="56">
        <v>180725</v>
      </c>
      <c r="N20" s="56">
        <v>4242</v>
      </c>
      <c r="O20" s="56">
        <v>5209</v>
      </c>
      <c r="P20" s="56">
        <v>51274</v>
      </c>
      <c r="Q20" s="56">
        <v>120000</v>
      </c>
      <c r="R20" s="56">
        <v>120000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93">
        <v>0</v>
      </c>
    </row>
    <row r="21" spans="1:27" s="94" customFormat="1" ht="22.5" customHeight="1">
      <c r="A21" s="50">
        <v>11</v>
      </c>
      <c r="B21" s="47"/>
      <c r="C21" s="95" t="s">
        <v>26</v>
      </c>
      <c r="D21" s="11"/>
      <c r="E21" s="56">
        <v>71777</v>
      </c>
      <c r="F21" s="56">
        <v>0</v>
      </c>
      <c r="G21" s="56">
        <v>0</v>
      </c>
      <c r="H21" s="56">
        <v>0</v>
      </c>
      <c r="I21" s="56">
        <v>0</v>
      </c>
      <c r="J21" s="56">
        <v>48841</v>
      </c>
      <c r="K21" s="56">
        <v>48841</v>
      </c>
      <c r="L21" s="56">
        <v>0</v>
      </c>
      <c r="M21" s="56">
        <v>22936</v>
      </c>
      <c r="N21" s="56">
        <v>22936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93">
        <v>0</v>
      </c>
    </row>
    <row r="22" spans="1:27" s="94" customFormat="1" ht="22.5" customHeight="1">
      <c r="A22" s="50">
        <v>12</v>
      </c>
      <c r="B22" s="47"/>
      <c r="C22" s="95" t="s">
        <v>27</v>
      </c>
      <c r="D22" s="11"/>
      <c r="E22" s="56">
        <v>423465</v>
      </c>
      <c r="F22" s="56">
        <v>0</v>
      </c>
      <c r="G22" s="56">
        <v>0</v>
      </c>
      <c r="H22" s="56">
        <v>0</v>
      </c>
      <c r="I22" s="56">
        <v>0</v>
      </c>
      <c r="J22" s="56">
        <v>51320</v>
      </c>
      <c r="K22" s="56">
        <v>19100</v>
      </c>
      <c r="L22" s="56">
        <v>0</v>
      </c>
      <c r="M22" s="56">
        <v>372145</v>
      </c>
      <c r="N22" s="56">
        <v>31959</v>
      </c>
      <c r="O22" s="56">
        <v>17051</v>
      </c>
      <c r="P22" s="56">
        <v>267675</v>
      </c>
      <c r="Q22" s="56">
        <v>55460</v>
      </c>
      <c r="R22" s="56">
        <v>55460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93">
        <v>0</v>
      </c>
    </row>
    <row r="23" spans="1:27" s="94" customFormat="1" ht="22.5" customHeight="1">
      <c r="A23" s="50">
        <v>13</v>
      </c>
      <c r="B23" s="47"/>
      <c r="C23" s="95" t="s">
        <v>28</v>
      </c>
      <c r="D23" s="11"/>
      <c r="E23" s="56">
        <v>125652</v>
      </c>
      <c r="F23" s="56">
        <v>0</v>
      </c>
      <c r="G23" s="56">
        <v>0</v>
      </c>
      <c r="H23" s="56">
        <v>0</v>
      </c>
      <c r="I23" s="56">
        <v>0</v>
      </c>
      <c r="J23" s="56">
        <v>54018</v>
      </c>
      <c r="K23" s="56">
        <v>54018</v>
      </c>
      <c r="L23" s="56">
        <v>0</v>
      </c>
      <c r="M23" s="56">
        <v>71634</v>
      </c>
      <c r="N23" s="56">
        <v>18574</v>
      </c>
      <c r="O23" s="56">
        <v>5704</v>
      </c>
      <c r="P23" s="56">
        <v>34177</v>
      </c>
      <c r="Q23" s="56">
        <v>9998</v>
      </c>
      <c r="R23" s="56">
        <v>9998</v>
      </c>
      <c r="S23" s="56">
        <v>0</v>
      </c>
      <c r="T23" s="56">
        <v>0</v>
      </c>
      <c r="U23" s="56">
        <v>0</v>
      </c>
      <c r="V23" s="56">
        <v>0</v>
      </c>
      <c r="W23" s="56">
        <v>3181</v>
      </c>
      <c r="X23" s="56">
        <v>0</v>
      </c>
      <c r="Y23" s="56">
        <v>0</v>
      </c>
      <c r="Z23" s="56">
        <v>0</v>
      </c>
      <c r="AA23" s="93">
        <v>0</v>
      </c>
    </row>
    <row r="24" spans="1:27" s="94" customFormat="1" ht="11.25" customHeight="1">
      <c r="A24" s="50"/>
      <c r="B24" s="47"/>
      <c r="C24" s="95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93"/>
    </row>
    <row r="25" spans="1:27" s="94" customFormat="1" ht="15.75" customHeight="1">
      <c r="A25" s="90" t="s">
        <v>2</v>
      </c>
      <c r="B25" s="91"/>
      <c r="C25" s="91"/>
      <c r="D25" s="92"/>
      <c r="E25" s="56">
        <f aca="true" t="shared" si="1" ref="E25:AA25">SUM(E11:E23)</f>
        <v>2572205</v>
      </c>
      <c r="F25" s="56">
        <f t="shared" si="1"/>
        <v>7439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995377</v>
      </c>
      <c r="K25" s="56">
        <f t="shared" si="1"/>
        <v>703661</v>
      </c>
      <c r="L25" s="56">
        <f t="shared" si="1"/>
        <v>0</v>
      </c>
      <c r="M25" s="56">
        <f t="shared" si="1"/>
        <v>1569389</v>
      </c>
      <c r="N25" s="56">
        <f t="shared" si="1"/>
        <v>233771</v>
      </c>
      <c r="O25" s="56">
        <f t="shared" si="1"/>
        <v>172105</v>
      </c>
      <c r="P25" s="56">
        <f t="shared" si="1"/>
        <v>702483</v>
      </c>
      <c r="Q25" s="56">
        <f t="shared" si="1"/>
        <v>453462</v>
      </c>
      <c r="R25" s="56">
        <f t="shared" si="1"/>
        <v>320914</v>
      </c>
      <c r="S25" s="56">
        <f t="shared" si="1"/>
        <v>0</v>
      </c>
      <c r="T25" s="56">
        <f t="shared" si="1"/>
        <v>54742</v>
      </c>
      <c r="U25" s="56">
        <f t="shared" si="1"/>
        <v>77806</v>
      </c>
      <c r="V25" s="56">
        <f t="shared" si="1"/>
        <v>0</v>
      </c>
      <c r="W25" s="56">
        <f t="shared" si="1"/>
        <v>7568</v>
      </c>
      <c r="X25" s="56">
        <f t="shared" si="1"/>
        <v>0</v>
      </c>
      <c r="Y25" s="56">
        <f t="shared" si="1"/>
        <v>0</v>
      </c>
      <c r="Z25" s="56">
        <f t="shared" si="1"/>
        <v>0</v>
      </c>
      <c r="AA25" s="93">
        <f t="shared" si="1"/>
        <v>0</v>
      </c>
    </row>
    <row r="26" spans="1:27" s="94" customFormat="1" ht="11.25" customHeight="1">
      <c r="A26" s="90"/>
      <c r="B26" s="91"/>
      <c r="C26" s="91"/>
      <c r="D26" s="9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93"/>
    </row>
    <row r="27" spans="1:27" s="94" customFormat="1" ht="22.5" customHeight="1">
      <c r="A27" s="50">
        <v>1</v>
      </c>
      <c r="B27" s="47"/>
      <c r="C27" s="95" t="s">
        <v>29</v>
      </c>
      <c r="D27" s="11"/>
      <c r="E27" s="56">
        <v>68621</v>
      </c>
      <c r="F27" s="56">
        <v>0</v>
      </c>
      <c r="G27" s="56">
        <v>0</v>
      </c>
      <c r="H27" s="56">
        <v>0</v>
      </c>
      <c r="I27" s="56">
        <v>0</v>
      </c>
      <c r="J27" s="56">
        <v>35750</v>
      </c>
      <c r="K27" s="56">
        <v>35750</v>
      </c>
      <c r="L27" s="56">
        <v>0</v>
      </c>
      <c r="M27" s="56">
        <v>32871</v>
      </c>
      <c r="N27" s="56">
        <v>1896</v>
      </c>
      <c r="O27" s="56">
        <v>10593</v>
      </c>
      <c r="P27" s="56">
        <v>18435</v>
      </c>
      <c r="Q27" s="56">
        <v>1947</v>
      </c>
      <c r="R27" s="56">
        <v>0</v>
      </c>
      <c r="S27" s="56">
        <v>0</v>
      </c>
      <c r="T27" s="56">
        <v>0</v>
      </c>
      <c r="U27" s="56">
        <v>1947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93">
        <v>0</v>
      </c>
    </row>
    <row r="28" spans="1:27" s="94" customFormat="1" ht="22.5" customHeight="1">
      <c r="A28" s="50">
        <v>2</v>
      </c>
      <c r="B28" s="47"/>
      <c r="C28" s="95" t="s">
        <v>30</v>
      </c>
      <c r="D28" s="11"/>
      <c r="E28" s="56">
        <v>1500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1500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1500</v>
      </c>
      <c r="X28" s="56">
        <v>0</v>
      </c>
      <c r="Y28" s="56">
        <v>0</v>
      </c>
      <c r="Z28" s="56">
        <v>0</v>
      </c>
      <c r="AA28" s="93">
        <v>0</v>
      </c>
    </row>
    <row r="29" spans="1:27" s="94" customFormat="1" ht="22.5" customHeight="1">
      <c r="A29" s="50">
        <v>3</v>
      </c>
      <c r="B29" s="47"/>
      <c r="C29" s="95" t="s">
        <v>31</v>
      </c>
      <c r="D29" s="11"/>
      <c r="E29" s="56">
        <v>2475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2475</v>
      </c>
      <c r="N29" s="56">
        <v>975</v>
      </c>
      <c r="O29" s="56">
        <v>1500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93">
        <v>0</v>
      </c>
    </row>
    <row r="30" spans="1:27" s="94" customFormat="1" ht="22.5" customHeight="1">
      <c r="A30" s="50">
        <v>4</v>
      </c>
      <c r="B30" s="47"/>
      <c r="C30" s="95" t="s">
        <v>0</v>
      </c>
      <c r="D30" s="11"/>
      <c r="E30" s="56">
        <v>39347</v>
      </c>
      <c r="F30" s="56">
        <v>0</v>
      </c>
      <c r="G30" s="56">
        <v>0</v>
      </c>
      <c r="H30" s="56">
        <v>0</v>
      </c>
      <c r="I30" s="56">
        <v>0</v>
      </c>
      <c r="J30" s="56">
        <v>29987</v>
      </c>
      <c r="K30" s="56">
        <v>29987</v>
      </c>
      <c r="L30" s="56">
        <v>0</v>
      </c>
      <c r="M30" s="56">
        <v>9360</v>
      </c>
      <c r="N30" s="56">
        <v>487</v>
      </c>
      <c r="O30" s="56">
        <v>346</v>
      </c>
      <c r="P30" s="56">
        <v>2400</v>
      </c>
      <c r="Q30" s="56">
        <v>6127</v>
      </c>
      <c r="R30" s="56">
        <v>6127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93">
        <v>0</v>
      </c>
    </row>
    <row r="31" spans="1:27" s="94" customFormat="1" ht="22.5" customHeight="1">
      <c r="A31" s="50">
        <v>5</v>
      </c>
      <c r="B31" s="47"/>
      <c r="C31" s="95" t="s">
        <v>32</v>
      </c>
      <c r="D31" s="11"/>
      <c r="E31" s="56">
        <v>19894</v>
      </c>
      <c r="F31" s="56">
        <v>0</v>
      </c>
      <c r="G31" s="56">
        <v>0</v>
      </c>
      <c r="H31" s="56">
        <v>0</v>
      </c>
      <c r="I31" s="56">
        <v>0</v>
      </c>
      <c r="J31" s="56">
        <v>3467</v>
      </c>
      <c r="K31" s="56">
        <v>3467</v>
      </c>
      <c r="L31" s="56">
        <v>0</v>
      </c>
      <c r="M31" s="56">
        <v>16427</v>
      </c>
      <c r="N31" s="56">
        <v>1219</v>
      </c>
      <c r="O31" s="56">
        <v>15208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93">
        <v>0</v>
      </c>
    </row>
    <row r="32" spans="1:27" s="94" customFormat="1" ht="22.5" customHeight="1">
      <c r="A32" s="50">
        <v>6</v>
      </c>
      <c r="B32" s="47"/>
      <c r="C32" s="95" t="s">
        <v>33</v>
      </c>
      <c r="D32" s="11"/>
      <c r="E32" s="56">
        <v>15158</v>
      </c>
      <c r="F32" s="56">
        <v>0</v>
      </c>
      <c r="G32" s="56">
        <v>0</v>
      </c>
      <c r="H32" s="56">
        <v>0</v>
      </c>
      <c r="I32" s="56">
        <v>0</v>
      </c>
      <c r="J32" s="56">
        <v>15158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93">
        <v>0</v>
      </c>
    </row>
    <row r="33" spans="1:27" s="96" customFormat="1" ht="11.25" customHeight="1">
      <c r="A33" s="50"/>
      <c r="B33" s="47"/>
      <c r="C33" s="95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93"/>
    </row>
    <row r="34" spans="1:27" s="94" customFormat="1" ht="15.75" customHeight="1">
      <c r="A34" s="90" t="s">
        <v>35</v>
      </c>
      <c r="B34" s="91"/>
      <c r="C34" s="91"/>
      <c r="D34" s="92"/>
      <c r="E34" s="56">
        <f aca="true" t="shared" si="2" ref="E34:AA34">SUM(E27:E32)</f>
        <v>146995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84362</v>
      </c>
      <c r="K34" s="56">
        <f t="shared" si="2"/>
        <v>69204</v>
      </c>
      <c r="L34" s="56">
        <f t="shared" si="2"/>
        <v>0</v>
      </c>
      <c r="M34" s="56">
        <f t="shared" si="2"/>
        <v>62633</v>
      </c>
      <c r="N34" s="56">
        <f t="shared" si="2"/>
        <v>4577</v>
      </c>
      <c r="O34" s="56">
        <f t="shared" si="2"/>
        <v>27647</v>
      </c>
      <c r="P34" s="56">
        <f t="shared" si="2"/>
        <v>20835</v>
      </c>
      <c r="Q34" s="56">
        <f t="shared" si="2"/>
        <v>8074</v>
      </c>
      <c r="R34" s="56">
        <f t="shared" si="2"/>
        <v>6127</v>
      </c>
      <c r="S34" s="56">
        <f t="shared" si="2"/>
        <v>0</v>
      </c>
      <c r="T34" s="56">
        <f t="shared" si="2"/>
        <v>0</v>
      </c>
      <c r="U34" s="56">
        <f t="shared" si="2"/>
        <v>1947</v>
      </c>
      <c r="V34" s="56">
        <f t="shared" si="2"/>
        <v>0</v>
      </c>
      <c r="W34" s="56">
        <f t="shared" si="2"/>
        <v>1500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93">
        <f t="shared" si="2"/>
        <v>0</v>
      </c>
    </row>
    <row r="35" spans="1:27" s="94" customFormat="1" ht="11.25" customHeight="1" thickBot="1">
      <c r="A35" s="97"/>
      <c r="B35" s="98"/>
      <c r="C35" s="98"/>
      <c r="D35" s="9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00"/>
    </row>
    <row r="37" ht="17.25" customHeight="1">
      <c r="Y37" s="101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33" width="11.75390625" style="58" customWidth="1"/>
    <col min="34" max="56" width="10.625" style="58" customWidth="1"/>
    <col min="57" max="16384" width="9.00390625" style="58" customWidth="1"/>
  </cols>
  <sheetData>
    <row r="1" spans="1:5" s="3" customFormat="1" ht="17.25" customHeight="1">
      <c r="A1" s="47"/>
      <c r="B1" s="47"/>
      <c r="C1" s="47"/>
      <c r="E1" s="5" t="s">
        <v>43</v>
      </c>
    </row>
    <row r="2" spans="1:33" s="3" customFormat="1" ht="22.5" customHeight="1" thickBot="1">
      <c r="A2" s="47"/>
      <c r="B2" s="47"/>
      <c r="C2" s="47"/>
      <c r="E2" s="5" t="s">
        <v>118</v>
      </c>
      <c r="AG2" s="84" t="s">
        <v>44</v>
      </c>
    </row>
    <row r="3" spans="1:33" s="2" customFormat="1" ht="17.25" customHeight="1">
      <c r="A3" s="39"/>
      <c r="B3" s="33"/>
      <c r="C3" s="33"/>
      <c r="D3" s="30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31"/>
      <c r="AB3" s="33"/>
      <c r="AC3" s="33"/>
      <c r="AD3" s="33"/>
      <c r="AE3" s="33"/>
      <c r="AF3" s="33"/>
      <c r="AG3" s="40"/>
    </row>
    <row r="4" spans="1:33" s="2" customFormat="1" ht="17.25" customHeight="1">
      <c r="A4" s="41"/>
      <c r="B4" s="22"/>
      <c r="C4" s="107" t="s">
        <v>3</v>
      </c>
      <c r="D4" s="18"/>
      <c r="E4" s="43" t="s">
        <v>42</v>
      </c>
      <c r="F4" s="62">
        <v>1</v>
      </c>
      <c r="G4" s="75">
        <v>2</v>
      </c>
      <c r="H4" s="62">
        <v>3</v>
      </c>
      <c r="I4" s="62">
        <v>4</v>
      </c>
      <c r="J4" s="75">
        <v>5</v>
      </c>
      <c r="K4" s="35"/>
      <c r="L4" s="62">
        <v>6</v>
      </c>
      <c r="M4" s="62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2">
        <v>8</v>
      </c>
      <c r="Y4" s="75">
        <v>9</v>
      </c>
      <c r="Z4" s="35"/>
      <c r="AA4" s="62">
        <v>10</v>
      </c>
      <c r="AB4" s="112" t="s">
        <v>38</v>
      </c>
      <c r="AC4" s="112"/>
      <c r="AD4" s="112"/>
      <c r="AE4" s="112"/>
      <c r="AF4" s="112"/>
      <c r="AG4" s="113"/>
    </row>
    <row r="5" spans="1:33" s="2" customFormat="1" ht="17.25" customHeight="1">
      <c r="A5" s="41"/>
      <c r="B5" s="22"/>
      <c r="C5" s="22"/>
      <c r="D5" s="18"/>
      <c r="E5" s="43" t="s">
        <v>39</v>
      </c>
      <c r="F5" s="60" t="s">
        <v>88</v>
      </c>
      <c r="G5" s="68" t="s">
        <v>46</v>
      </c>
      <c r="H5" s="60" t="s">
        <v>47</v>
      </c>
      <c r="I5" s="60" t="s">
        <v>89</v>
      </c>
      <c r="J5" s="68" t="s">
        <v>90</v>
      </c>
      <c r="K5" s="36" t="s">
        <v>91</v>
      </c>
      <c r="L5" s="60" t="s">
        <v>68</v>
      </c>
      <c r="M5" s="60" t="s">
        <v>69</v>
      </c>
      <c r="N5" s="60" t="s">
        <v>92</v>
      </c>
      <c r="O5" s="60" t="s">
        <v>93</v>
      </c>
      <c r="P5" s="60" t="s">
        <v>73</v>
      </c>
      <c r="Q5" s="60" t="s">
        <v>94</v>
      </c>
      <c r="R5" s="60" t="s">
        <v>95</v>
      </c>
      <c r="S5" s="60" t="s">
        <v>97</v>
      </c>
      <c r="T5" s="60" t="s">
        <v>99</v>
      </c>
      <c r="U5" s="60" t="s">
        <v>101</v>
      </c>
      <c r="V5" s="60" t="s">
        <v>103</v>
      </c>
      <c r="W5" s="60" t="s">
        <v>101</v>
      </c>
      <c r="X5" s="60" t="s">
        <v>104</v>
      </c>
      <c r="Y5" s="60" t="s">
        <v>105</v>
      </c>
      <c r="Z5" s="36"/>
      <c r="AA5" s="60" t="s">
        <v>101</v>
      </c>
      <c r="AB5" s="79">
        <v>1</v>
      </c>
      <c r="AC5" s="78">
        <v>2</v>
      </c>
      <c r="AD5" s="78">
        <v>3</v>
      </c>
      <c r="AE5" s="78">
        <v>4</v>
      </c>
      <c r="AF5" s="78">
        <v>5</v>
      </c>
      <c r="AG5" s="46"/>
    </row>
    <row r="6" spans="1:33" s="2" customFormat="1" ht="17.25" customHeight="1">
      <c r="A6" s="108" t="s">
        <v>34</v>
      </c>
      <c r="B6" s="109"/>
      <c r="C6" s="109"/>
      <c r="D6" s="18"/>
      <c r="E6" s="43" t="s">
        <v>40</v>
      </c>
      <c r="F6" s="19"/>
      <c r="G6" s="21"/>
      <c r="H6" s="19"/>
      <c r="I6" s="19"/>
      <c r="J6" s="21"/>
      <c r="K6" s="60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0" t="s">
        <v>37</v>
      </c>
      <c r="AA6" s="19"/>
      <c r="AB6" s="61" t="s">
        <v>106</v>
      </c>
      <c r="AC6" s="60" t="s">
        <v>107</v>
      </c>
      <c r="AD6" s="60" t="s">
        <v>108</v>
      </c>
      <c r="AE6" s="60" t="s">
        <v>109</v>
      </c>
      <c r="AF6" s="60" t="s">
        <v>101</v>
      </c>
      <c r="AG6" s="80" t="s">
        <v>41</v>
      </c>
    </row>
    <row r="7" spans="1:33" s="2" customFormat="1" ht="17.25" customHeight="1">
      <c r="A7" s="44"/>
      <c r="B7" s="34"/>
      <c r="C7" s="34"/>
      <c r="D7" s="35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5"/>
      <c r="AC7" s="27"/>
      <c r="AD7" s="27"/>
      <c r="AE7" s="27"/>
      <c r="AF7" s="27"/>
      <c r="AG7" s="38"/>
    </row>
    <row r="8" spans="1:33" s="94" customFormat="1" ht="11.25" customHeight="1">
      <c r="A8" s="102"/>
      <c r="B8" s="103"/>
      <c r="C8" s="47"/>
      <c r="D8" s="1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</row>
    <row r="9" spans="1:33" s="94" customFormat="1" ht="15.75" customHeight="1">
      <c r="A9" s="90" t="s">
        <v>1</v>
      </c>
      <c r="B9" s="91"/>
      <c r="C9" s="91"/>
      <c r="D9" s="92"/>
      <c r="E9" s="56">
        <f aca="true" t="shared" si="0" ref="E9:AG9">E25+E34</f>
        <v>517886</v>
      </c>
      <c r="F9" s="56">
        <f t="shared" si="0"/>
        <v>0</v>
      </c>
      <c r="G9" s="56">
        <f t="shared" si="0"/>
        <v>0</v>
      </c>
      <c r="H9" s="56">
        <f t="shared" si="0"/>
        <v>29482</v>
      </c>
      <c r="I9" s="56">
        <f t="shared" si="0"/>
        <v>0</v>
      </c>
      <c r="J9" s="56">
        <f t="shared" si="0"/>
        <v>27037</v>
      </c>
      <c r="K9" s="56">
        <f t="shared" si="0"/>
        <v>27037</v>
      </c>
      <c r="L9" s="56">
        <f t="shared" si="0"/>
        <v>0</v>
      </c>
      <c r="M9" s="56">
        <f t="shared" si="0"/>
        <v>449658</v>
      </c>
      <c r="N9" s="56">
        <f t="shared" si="0"/>
        <v>29941</v>
      </c>
      <c r="O9" s="56">
        <f t="shared" si="0"/>
        <v>0</v>
      </c>
      <c r="P9" s="56">
        <f t="shared" si="0"/>
        <v>408998</v>
      </c>
      <c r="Q9" s="56">
        <f t="shared" si="0"/>
        <v>10719</v>
      </c>
      <c r="R9" s="56">
        <f t="shared" si="0"/>
        <v>0</v>
      </c>
      <c r="S9" s="56">
        <f t="shared" si="0"/>
        <v>0</v>
      </c>
      <c r="T9" s="56">
        <f t="shared" si="0"/>
        <v>10719</v>
      </c>
      <c r="U9" s="56">
        <f t="shared" si="0"/>
        <v>0</v>
      </c>
      <c r="V9" s="56">
        <f t="shared" si="0"/>
        <v>0</v>
      </c>
      <c r="W9" s="56">
        <f t="shared" si="0"/>
        <v>0</v>
      </c>
      <c r="X9" s="56">
        <f t="shared" si="0"/>
        <v>11709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0</v>
      </c>
      <c r="AC9" s="56">
        <f t="shared" si="0"/>
        <v>0</v>
      </c>
      <c r="AD9" s="56">
        <f t="shared" si="0"/>
        <v>408998</v>
      </c>
      <c r="AE9" s="56">
        <f t="shared" si="0"/>
        <v>0</v>
      </c>
      <c r="AF9" s="56">
        <f t="shared" si="0"/>
        <v>0</v>
      </c>
      <c r="AG9" s="93">
        <f t="shared" si="0"/>
        <v>408998</v>
      </c>
    </row>
    <row r="10" spans="1:33" s="94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93"/>
    </row>
    <row r="11" spans="1:33" s="94" customFormat="1" ht="22.5" customHeight="1">
      <c r="A11" s="50">
        <v>1</v>
      </c>
      <c r="B11" s="47"/>
      <c r="C11" s="95" t="s">
        <v>16</v>
      </c>
      <c r="D11" s="11"/>
      <c r="E11" s="56">
        <v>408998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408998</v>
      </c>
      <c r="N11" s="56">
        <v>0</v>
      </c>
      <c r="O11" s="56">
        <v>0</v>
      </c>
      <c r="P11" s="56">
        <v>408998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408998</v>
      </c>
      <c r="AE11" s="56">
        <v>0</v>
      </c>
      <c r="AF11" s="56">
        <v>0</v>
      </c>
      <c r="AG11" s="93">
        <v>408998</v>
      </c>
    </row>
    <row r="12" spans="1:33" s="94" customFormat="1" ht="22.5" customHeight="1">
      <c r="A12" s="50">
        <v>2</v>
      </c>
      <c r="B12" s="47"/>
      <c r="C12" s="95" t="s">
        <v>17</v>
      </c>
      <c r="D12" s="11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93">
        <v>0</v>
      </c>
    </row>
    <row r="13" spans="1:33" s="94" customFormat="1" ht="22.5" customHeight="1">
      <c r="A13" s="50">
        <v>3</v>
      </c>
      <c r="B13" s="47"/>
      <c r="C13" s="95" t="s">
        <v>18</v>
      </c>
      <c r="D13" s="11"/>
      <c r="E13" s="56">
        <v>54331</v>
      </c>
      <c r="F13" s="56">
        <v>0</v>
      </c>
      <c r="G13" s="56">
        <v>0</v>
      </c>
      <c r="H13" s="56">
        <v>0</v>
      </c>
      <c r="I13" s="56">
        <v>0</v>
      </c>
      <c r="J13" s="56">
        <v>24390</v>
      </c>
      <c r="K13" s="56">
        <v>24390</v>
      </c>
      <c r="L13" s="56">
        <v>0</v>
      </c>
      <c r="M13" s="56">
        <v>29941</v>
      </c>
      <c r="N13" s="56">
        <v>29941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93">
        <v>0</v>
      </c>
    </row>
    <row r="14" spans="1:33" s="94" customFormat="1" ht="22.5" customHeight="1">
      <c r="A14" s="50">
        <v>4</v>
      </c>
      <c r="B14" s="47"/>
      <c r="C14" s="95" t="s">
        <v>19</v>
      </c>
      <c r="D14" s="11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93">
        <v>0</v>
      </c>
    </row>
    <row r="15" spans="1:33" s="94" customFormat="1" ht="22.5" customHeight="1">
      <c r="A15" s="50">
        <v>5</v>
      </c>
      <c r="B15" s="47"/>
      <c r="C15" s="95" t="s">
        <v>20</v>
      </c>
      <c r="D15" s="11"/>
      <c r="E15" s="56">
        <v>2647</v>
      </c>
      <c r="F15" s="56">
        <v>0</v>
      </c>
      <c r="G15" s="56">
        <v>0</v>
      </c>
      <c r="H15" s="56">
        <v>0</v>
      </c>
      <c r="I15" s="56">
        <v>0</v>
      </c>
      <c r="J15" s="56">
        <v>2647</v>
      </c>
      <c r="K15" s="56">
        <v>2647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93">
        <v>0</v>
      </c>
    </row>
    <row r="16" spans="1:33" s="94" customFormat="1" ht="22.5" customHeight="1">
      <c r="A16" s="50">
        <v>6</v>
      </c>
      <c r="B16" s="47"/>
      <c r="C16" s="95" t="s">
        <v>21</v>
      </c>
      <c r="D16" s="11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93">
        <v>0</v>
      </c>
    </row>
    <row r="17" spans="1:33" s="94" customFormat="1" ht="22.5" customHeight="1">
      <c r="A17" s="50">
        <v>7</v>
      </c>
      <c r="B17" s="47"/>
      <c r="C17" s="95" t="s">
        <v>22</v>
      </c>
      <c r="D17" s="11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93">
        <v>0</v>
      </c>
    </row>
    <row r="18" spans="1:33" s="94" customFormat="1" ht="22.5" customHeight="1">
      <c r="A18" s="50">
        <v>8</v>
      </c>
      <c r="B18" s="47"/>
      <c r="C18" s="95" t="s">
        <v>23</v>
      </c>
      <c r="D18" s="1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93">
        <v>0</v>
      </c>
    </row>
    <row r="19" spans="1:33" s="94" customFormat="1" ht="22.5" customHeight="1">
      <c r="A19" s="50">
        <v>9</v>
      </c>
      <c r="B19" s="47"/>
      <c r="C19" s="95" t="s">
        <v>24</v>
      </c>
      <c r="D19" s="11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93">
        <v>0</v>
      </c>
    </row>
    <row r="20" spans="1:33" s="94" customFormat="1" ht="22.5" customHeight="1">
      <c r="A20" s="50">
        <v>10</v>
      </c>
      <c r="B20" s="47"/>
      <c r="C20" s="95" t="s">
        <v>25</v>
      </c>
      <c r="D20" s="11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93">
        <v>0</v>
      </c>
    </row>
    <row r="21" spans="1:33" s="94" customFormat="1" ht="22.5" customHeight="1">
      <c r="A21" s="50">
        <v>11</v>
      </c>
      <c r="B21" s="47"/>
      <c r="C21" s="95" t="s">
        <v>26</v>
      </c>
      <c r="D21" s="11"/>
      <c r="E21" s="56">
        <v>11709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11709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93">
        <v>0</v>
      </c>
    </row>
    <row r="22" spans="1:33" s="94" customFormat="1" ht="22.5" customHeight="1">
      <c r="A22" s="50">
        <v>12</v>
      </c>
      <c r="B22" s="47"/>
      <c r="C22" s="95" t="s">
        <v>27</v>
      </c>
      <c r="D22" s="1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93">
        <v>0</v>
      </c>
    </row>
    <row r="23" spans="1:33" s="94" customFormat="1" ht="22.5" customHeight="1">
      <c r="A23" s="50">
        <v>13</v>
      </c>
      <c r="B23" s="47"/>
      <c r="C23" s="95" t="s">
        <v>28</v>
      </c>
      <c r="D23" s="11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93">
        <v>0</v>
      </c>
    </row>
    <row r="24" spans="1:33" s="94" customFormat="1" ht="11.25" customHeight="1">
      <c r="A24" s="50"/>
      <c r="B24" s="47"/>
      <c r="C24" s="95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3"/>
    </row>
    <row r="25" spans="1:33" s="94" customFormat="1" ht="15.75" customHeight="1">
      <c r="A25" s="90" t="s">
        <v>2</v>
      </c>
      <c r="B25" s="91"/>
      <c r="C25" s="91"/>
      <c r="D25" s="92"/>
      <c r="E25" s="56">
        <f aca="true" t="shared" si="1" ref="E25:AG25">SUM(E11:E23)</f>
        <v>477685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27037</v>
      </c>
      <c r="K25" s="56">
        <f t="shared" si="1"/>
        <v>27037</v>
      </c>
      <c r="L25" s="56">
        <f t="shared" si="1"/>
        <v>0</v>
      </c>
      <c r="M25" s="56">
        <f t="shared" si="1"/>
        <v>438939</v>
      </c>
      <c r="N25" s="56">
        <f t="shared" si="1"/>
        <v>29941</v>
      </c>
      <c r="O25" s="56">
        <f t="shared" si="1"/>
        <v>0</v>
      </c>
      <c r="P25" s="56">
        <f t="shared" si="1"/>
        <v>408998</v>
      </c>
      <c r="Q25" s="56">
        <f t="shared" si="1"/>
        <v>0</v>
      </c>
      <c r="R25" s="56">
        <f t="shared" si="1"/>
        <v>0</v>
      </c>
      <c r="S25" s="56">
        <f t="shared" si="1"/>
        <v>0</v>
      </c>
      <c r="T25" s="56">
        <f t="shared" si="1"/>
        <v>0</v>
      </c>
      <c r="U25" s="56">
        <f t="shared" si="1"/>
        <v>0</v>
      </c>
      <c r="V25" s="56">
        <f t="shared" si="1"/>
        <v>0</v>
      </c>
      <c r="W25" s="56">
        <f t="shared" si="1"/>
        <v>0</v>
      </c>
      <c r="X25" s="56">
        <f t="shared" si="1"/>
        <v>11709</v>
      </c>
      <c r="Y25" s="56">
        <f t="shared" si="1"/>
        <v>0</v>
      </c>
      <c r="Z25" s="56">
        <f t="shared" si="1"/>
        <v>0</v>
      </c>
      <c r="AA25" s="56">
        <f t="shared" si="1"/>
        <v>0</v>
      </c>
      <c r="AB25" s="56">
        <f t="shared" si="1"/>
        <v>0</v>
      </c>
      <c r="AC25" s="56">
        <f t="shared" si="1"/>
        <v>0</v>
      </c>
      <c r="AD25" s="56">
        <f t="shared" si="1"/>
        <v>408998</v>
      </c>
      <c r="AE25" s="56">
        <f t="shared" si="1"/>
        <v>0</v>
      </c>
      <c r="AF25" s="56">
        <f t="shared" si="1"/>
        <v>0</v>
      </c>
      <c r="AG25" s="93">
        <f t="shared" si="1"/>
        <v>408998</v>
      </c>
    </row>
    <row r="26" spans="1:33" s="94" customFormat="1" ht="11.25" customHeight="1">
      <c r="A26" s="90"/>
      <c r="B26" s="91"/>
      <c r="C26" s="91"/>
      <c r="D26" s="9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93"/>
    </row>
    <row r="27" spans="1:33" s="94" customFormat="1" ht="22.5" customHeight="1">
      <c r="A27" s="50">
        <v>1</v>
      </c>
      <c r="B27" s="47"/>
      <c r="C27" s="95" t="s">
        <v>29</v>
      </c>
      <c r="D27" s="11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93">
        <v>0</v>
      </c>
    </row>
    <row r="28" spans="1:33" s="94" customFormat="1" ht="22.5" customHeight="1">
      <c r="A28" s="50">
        <v>2</v>
      </c>
      <c r="B28" s="47"/>
      <c r="C28" s="95" t="s">
        <v>30</v>
      </c>
      <c r="D28" s="11"/>
      <c r="E28" s="56">
        <v>40201</v>
      </c>
      <c r="F28" s="56">
        <v>0</v>
      </c>
      <c r="G28" s="56">
        <v>0</v>
      </c>
      <c r="H28" s="56">
        <v>29482</v>
      </c>
      <c r="I28" s="56">
        <v>0</v>
      </c>
      <c r="J28" s="56">
        <v>0</v>
      </c>
      <c r="K28" s="56">
        <v>0</v>
      </c>
      <c r="L28" s="56">
        <v>0</v>
      </c>
      <c r="M28" s="56">
        <v>10719</v>
      </c>
      <c r="N28" s="56">
        <v>0</v>
      </c>
      <c r="O28" s="56">
        <v>0</v>
      </c>
      <c r="P28" s="56">
        <v>0</v>
      </c>
      <c r="Q28" s="56">
        <v>10719</v>
      </c>
      <c r="R28" s="56">
        <v>0</v>
      </c>
      <c r="S28" s="56">
        <v>0</v>
      </c>
      <c r="T28" s="56">
        <v>10719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93">
        <v>0</v>
      </c>
    </row>
    <row r="29" spans="1:33" s="94" customFormat="1" ht="22.5" customHeight="1">
      <c r="A29" s="50">
        <v>3</v>
      </c>
      <c r="B29" s="47"/>
      <c r="C29" s="95" t="s">
        <v>31</v>
      </c>
      <c r="D29" s="11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93">
        <v>0</v>
      </c>
    </row>
    <row r="30" spans="1:33" s="94" customFormat="1" ht="22.5" customHeight="1">
      <c r="A30" s="50">
        <v>4</v>
      </c>
      <c r="B30" s="47"/>
      <c r="C30" s="95" t="s">
        <v>0</v>
      </c>
      <c r="D30" s="11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93">
        <v>0</v>
      </c>
    </row>
    <row r="31" spans="1:33" s="94" customFormat="1" ht="22.5" customHeight="1">
      <c r="A31" s="50">
        <v>5</v>
      </c>
      <c r="B31" s="47"/>
      <c r="C31" s="95" t="s">
        <v>32</v>
      </c>
      <c r="D31" s="11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93">
        <v>0</v>
      </c>
    </row>
    <row r="32" spans="1:33" s="94" customFormat="1" ht="22.5" customHeight="1">
      <c r="A32" s="50">
        <v>6</v>
      </c>
      <c r="B32" s="47"/>
      <c r="C32" s="95" t="s">
        <v>33</v>
      </c>
      <c r="D32" s="11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93">
        <v>0</v>
      </c>
    </row>
    <row r="33" spans="1:33" s="96" customFormat="1" ht="11.25" customHeight="1">
      <c r="A33" s="50"/>
      <c r="B33" s="47"/>
      <c r="C33" s="95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93"/>
    </row>
    <row r="34" spans="1:33" s="94" customFormat="1" ht="15.75" customHeight="1">
      <c r="A34" s="90" t="s">
        <v>35</v>
      </c>
      <c r="B34" s="91"/>
      <c r="C34" s="91"/>
      <c r="D34" s="92"/>
      <c r="E34" s="56">
        <f aca="true" t="shared" si="2" ref="E34:AG34">SUM(E27:E32)</f>
        <v>40201</v>
      </c>
      <c r="F34" s="56">
        <f t="shared" si="2"/>
        <v>0</v>
      </c>
      <c r="G34" s="56">
        <f t="shared" si="2"/>
        <v>0</v>
      </c>
      <c r="H34" s="56">
        <f t="shared" si="2"/>
        <v>29482</v>
      </c>
      <c r="I34" s="56">
        <f t="shared" si="2"/>
        <v>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10719</v>
      </c>
      <c r="N34" s="56">
        <f t="shared" si="2"/>
        <v>0</v>
      </c>
      <c r="O34" s="56">
        <f t="shared" si="2"/>
        <v>0</v>
      </c>
      <c r="P34" s="56">
        <f t="shared" si="2"/>
        <v>0</v>
      </c>
      <c r="Q34" s="56">
        <f t="shared" si="2"/>
        <v>10719</v>
      </c>
      <c r="R34" s="56">
        <f t="shared" si="2"/>
        <v>0</v>
      </c>
      <c r="S34" s="56">
        <f t="shared" si="2"/>
        <v>0</v>
      </c>
      <c r="T34" s="56">
        <f t="shared" si="2"/>
        <v>10719</v>
      </c>
      <c r="U34" s="56">
        <f t="shared" si="2"/>
        <v>0</v>
      </c>
      <c r="V34" s="56">
        <f t="shared" si="2"/>
        <v>0</v>
      </c>
      <c r="W34" s="56">
        <f t="shared" si="2"/>
        <v>0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56">
        <f t="shared" si="2"/>
        <v>0</v>
      </c>
      <c r="AB34" s="56">
        <f t="shared" si="2"/>
        <v>0</v>
      </c>
      <c r="AC34" s="56">
        <f t="shared" si="2"/>
        <v>0</v>
      </c>
      <c r="AD34" s="56">
        <f t="shared" si="2"/>
        <v>0</v>
      </c>
      <c r="AE34" s="56">
        <f t="shared" si="2"/>
        <v>0</v>
      </c>
      <c r="AF34" s="56">
        <f t="shared" si="2"/>
        <v>0</v>
      </c>
      <c r="AG34" s="93">
        <f t="shared" si="2"/>
        <v>0</v>
      </c>
    </row>
    <row r="35" spans="1:33" s="94" customFormat="1" ht="11.25" customHeight="1" thickBot="1">
      <c r="A35" s="97"/>
      <c r="B35" s="98"/>
      <c r="C35" s="98"/>
      <c r="D35" s="9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00"/>
    </row>
    <row r="36" spans="1:4" s="94" customFormat="1" ht="15" customHeight="1">
      <c r="A36" s="1"/>
      <c r="B36" s="1"/>
      <c r="C36" s="1"/>
      <c r="D36" s="1"/>
    </row>
    <row r="37" spans="1:4" s="94" customFormat="1" ht="15" customHeight="1">
      <c r="A37" s="1"/>
      <c r="B37" s="1"/>
      <c r="C37" s="1"/>
      <c r="D37" s="1"/>
    </row>
    <row r="38" spans="1:4" s="94" customFormat="1" ht="15" customHeight="1">
      <c r="A38" s="1"/>
      <c r="B38" s="1"/>
      <c r="C38" s="1"/>
      <c r="D38" s="1"/>
    </row>
    <row r="39" spans="1:4" s="94" customFormat="1" ht="15" customHeight="1">
      <c r="A39" s="1"/>
      <c r="B39" s="1"/>
      <c r="C39" s="1"/>
      <c r="D39" s="1"/>
    </row>
    <row r="40" spans="1:4" s="94" customFormat="1" ht="15" customHeight="1">
      <c r="A40" s="1"/>
      <c r="B40" s="1"/>
      <c r="C40" s="1"/>
      <c r="D40" s="1"/>
    </row>
    <row r="41" spans="1:4" s="94" customFormat="1" ht="15" customHeight="1">
      <c r="A41" s="1"/>
      <c r="B41" s="1"/>
      <c r="C41" s="1"/>
      <c r="D41" s="1"/>
    </row>
    <row r="42" spans="1:4" s="94" customFormat="1" ht="15" customHeight="1">
      <c r="A42" s="1"/>
      <c r="B42" s="1"/>
      <c r="C42" s="1"/>
      <c r="D42" s="1"/>
    </row>
    <row r="43" spans="1:4" s="94" customFormat="1" ht="15" customHeight="1">
      <c r="A43" s="1"/>
      <c r="B43" s="1"/>
      <c r="C43" s="1"/>
      <c r="D43" s="1"/>
    </row>
    <row r="44" spans="1:4" s="94" customFormat="1" ht="15" customHeight="1">
      <c r="A44" s="1"/>
      <c r="B44" s="1"/>
      <c r="C44" s="1"/>
      <c r="D44" s="1"/>
    </row>
    <row r="45" spans="1:4" s="94" customFormat="1" ht="15" customHeight="1">
      <c r="A45" s="1"/>
      <c r="B45" s="1"/>
      <c r="C45" s="1"/>
      <c r="D45" s="1"/>
    </row>
    <row r="46" spans="1:4" s="94" customFormat="1" ht="15" customHeight="1">
      <c r="A46" s="1"/>
      <c r="B46" s="1"/>
      <c r="C46" s="1"/>
      <c r="D46" s="1"/>
    </row>
    <row r="47" spans="1:4" s="94" customFormat="1" ht="15" customHeight="1">
      <c r="A47" s="1"/>
      <c r="B47" s="1"/>
      <c r="C47" s="1"/>
      <c r="D47" s="1"/>
    </row>
    <row r="48" spans="1:4" s="94" customFormat="1" ht="15" customHeight="1">
      <c r="A48" s="1"/>
      <c r="B48" s="1"/>
      <c r="C48" s="1"/>
      <c r="D48" s="1"/>
    </row>
    <row r="49" spans="1:4" s="94" customFormat="1" ht="15" customHeight="1">
      <c r="A49" s="1"/>
      <c r="B49" s="1"/>
      <c r="C49" s="1"/>
      <c r="D49" s="1"/>
    </row>
    <row r="50" spans="1:4" s="94" customFormat="1" ht="15" customHeight="1">
      <c r="A50" s="1"/>
      <c r="B50" s="1"/>
      <c r="C50" s="1"/>
      <c r="D50" s="1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2016-12-15T05:15:17Z</cp:lastPrinted>
  <dcterms:created xsi:type="dcterms:W3CDTF">2004-12-29T02:28:16Z</dcterms:created>
  <dcterms:modified xsi:type="dcterms:W3CDTF">2017-03-17T04:23:49Z</dcterms:modified>
  <cp:category/>
  <cp:version/>
  <cp:contentType/>
  <cp:contentStatus/>
</cp:coreProperties>
</file>