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805" windowWidth="14940" windowHeight="9390" activeTab="0"/>
  </bookViews>
  <sheets>
    <sheet name="270219-1 補助事業費" sheetId="1" r:id="rId1"/>
    <sheet name="270219-2 単独事業費" sheetId="2" r:id="rId2"/>
    <sheet name="270219-3 県営事業負担金" sheetId="3" r:id="rId3"/>
    <sheet name="270219-4 国直轄、同級他団体、受託事業" sheetId="4" r:id="rId4"/>
  </sheets>
  <definedNames>
    <definedName name="_xlnm.Print_Area" localSheetId="0">'270219-1 補助事業費'!$A$1:$BC$35</definedName>
    <definedName name="_xlnm.Print_Area" localSheetId="1">'270219-2 単独事業費'!$A$1:$BD$35</definedName>
    <definedName name="_xlnm.Print_Area" localSheetId="2">'270219-3 県営事業負担金'!$A$1:$AA$35</definedName>
    <definedName name="_xlnm.Print_Area" localSheetId="3">'270219-4 国直轄、同級他団体、受託事業'!$A$1:$AG$35</definedName>
    <definedName name="_xlnm.Print_Titles" localSheetId="0">'270219-1 補助事業費'!$A:$D</definedName>
    <definedName name="_xlnm.Print_Titles" localSheetId="1">'270219-2 単独事業費'!$A:$D</definedName>
    <definedName name="_xlnm.Print_Titles" localSheetId="2">'270219-3 県営事業負担金'!$A:$D</definedName>
    <definedName name="_xlnm.Print_Titles" localSheetId="3">'270219-4 国直轄、同級他団体、受託事業'!$A:$D</definedName>
  </definedNames>
  <calcPr fullCalcOnLoad="1"/>
</workbook>
</file>

<file path=xl/sharedStrings.xml><?xml version="1.0" encoding="utf-8"?>
<sst xmlns="http://schemas.openxmlformats.org/spreadsheetml/2006/main" count="348" uniqueCount="118">
  <si>
    <t>田布施町</t>
  </si>
  <si>
    <t>県　　　　計</t>
  </si>
  <si>
    <t>市　　　　計</t>
  </si>
  <si>
    <t>区　　分</t>
  </si>
  <si>
    <t>補助事業費計</t>
  </si>
  <si>
    <t>うち庁舎等</t>
  </si>
  <si>
    <t>うち保育所</t>
  </si>
  <si>
    <t>うちごみ処理</t>
  </si>
  <si>
    <t>うちし尿処理</t>
  </si>
  <si>
    <t>うち国立公園等</t>
  </si>
  <si>
    <t>うち観光</t>
  </si>
  <si>
    <t>うち街路</t>
  </si>
  <si>
    <t>うち都市下水路</t>
  </si>
  <si>
    <t>うち区画整理</t>
  </si>
  <si>
    <t>うち公園</t>
  </si>
  <si>
    <t>うち庁舎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</si>
  <si>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</si>
  <si>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</si>
  <si>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</si>
  <si>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</si>
  <si>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</si>
  <si>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</si>
  <si>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</si>
  <si>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</si>
  <si>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</si>
  <si>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</si>
  <si>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</si>
  <si>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</si>
  <si>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</si>
  <si>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</si>
  <si>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</si>
  <si>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</si>
  <si>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</si>
  <si>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</si>
  <si>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</si>
  <si>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</si>
  <si>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区　　分</t>
  </si>
  <si>
    <t>国　直　轄　事　業　負　担　金　の　内　訳</t>
  </si>
  <si>
    <t>計</t>
  </si>
  <si>
    <t>（単位 千円）</t>
  </si>
  <si>
    <t>　２　単独事業費の状況</t>
  </si>
  <si>
    <t xml:space="preserve"> 市町名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</si>
  <si>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</si>
  <si>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</si>
  <si>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</si>
  <si>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</si>
  <si>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</si>
  <si>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</si>
  <si>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</si>
  <si>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</si>
  <si>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</si>
  <si>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</si>
  <si>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総務費</t>
  </si>
  <si>
    <t>民生費</t>
  </si>
  <si>
    <t>衛生費</t>
  </si>
  <si>
    <t>清掃費</t>
  </si>
  <si>
    <t>環境衛生費</t>
  </si>
  <si>
    <t>その他</t>
  </si>
  <si>
    <t>労働費</t>
  </si>
  <si>
    <t>農林水産業費</t>
  </si>
  <si>
    <t>造林</t>
  </si>
  <si>
    <t>林道</t>
  </si>
  <si>
    <t>治山</t>
  </si>
  <si>
    <t>砂防</t>
  </si>
  <si>
    <t>漁港</t>
  </si>
  <si>
    <t>農業農村整備</t>
  </si>
  <si>
    <t>海岸保全</t>
  </si>
  <si>
    <t>商工費</t>
  </si>
  <si>
    <t>土木費</t>
  </si>
  <si>
    <t>道路</t>
  </si>
  <si>
    <t>橋りょう</t>
  </si>
  <si>
    <t>河川</t>
  </si>
  <si>
    <t>港湾</t>
  </si>
  <si>
    <t>都市計画</t>
  </si>
  <si>
    <t>住宅</t>
  </si>
  <si>
    <t>空港</t>
  </si>
  <si>
    <t>消防費</t>
  </si>
  <si>
    <t>教育費</t>
  </si>
  <si>
    <t>小学校</t>
  </si>
  <si>
    <t>中学校</t>
  </si>
  <si>
    <t>高等学校</t>
  </si>
  <si>
    <t>幼稚園</t>
  </si>
  <si>
    <t>大学</t>
  </si>
  <si>
    <t>各種学校</t>
  </si>
  <si>
    <t>社会教育</t>
  </si>
  <si>
    <t>単独事業費計</t>
  </si>
  <si>
    <t>①</t>
  </si>
  <si>
    <t>②</t>
  </si>
  <si>
    <t>③</t>
  </si>
  <si>
    <t>④</t>
  </si>
  <si>
    <t>総務費</t>
  </si>
  <si>
    <t>労働費</t>
  </si>
  <si>
    <t>農林水産業費</t>
  </si>
  <si>
    <t>うち</t>
  </si>
  <si>
    <t>道路橋りょう</t>
  </si>
  <si>
    <t>河川海岸</t>
  </si>
  <si>
    <t>都市計画</t>
  </si>
  <si>
    <t>街路</t>
  </si>
  <si>
    <t>都市下水路</t>
  </si>
  <si>
    <t>区画整理</t>
  </si>
  <si>
    <t>その他</t>
  </si>
  <si>
    <t>住宅</t>
  </si>
  <si>
    <t>消防費</t>
  </si>
  <si>
    <t>教育費</t>
  </si>
  <si>
    <t>うち高等学校</t>
  </si>
  <si>
    <t>県営事業
負担金計</t>
  </si>
  <si>
    <t xml:space="preserve">国直轄、 </t>
  </si>
  <si>
    <t>同級他団体</t>
  </si>
  <si>
    <t>受託事業計</t>
  </si>
  <si>
    <t>道路橋りょう</t>
  </si>
  <si>
    <t>河川海岸</t>
  </si>
  <si>
    <t>港湾</t>
  </si>
  <si>
    <t>農業農村整備</t>
  </si>
  <si>
    <t>特別支援学校</t>
  </si>
  <si>
    <t>　１　補助事業費の状況</t>
  </si>
  <si>
    <t>　３　県営事業負担金の状況</t>
  </si>
  <si>
    <t>　４　国直轄、同級他団体施行事業負担金、受託事業の状況</t>
  </si>
  <si>
    <t>第２－１９表　普通建設事業費の状況（21～23表関係）－充当一般財源等－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</si>
</sst>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9.5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3" borderId="1" applyNumberFormat="0" applyAlignment="0" applyProtection="0"/>
    <xf numFmtId="0" fontId="31" fillId="33" borderId="1" applyNumberFormat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28" fillId="35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7" borderId="4" applyNumberFormat="0" applyAlignment="0" applyProtection="0"/>
    <xf numFmtId="0" fontId="35" fillId="37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7" borderId="9" applyNumberFormat="0" applyAlignment="0" applyProtection="0"/>
    <xf numFmtId="0" fontId="41" fillId="37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8" borderId="4" applyNumberFormat="0" applyAlignment="0" applyProtection="0"/>
    <xf numFmtId="0" fontId="43" fillId="38" borderId="4" applyNumberFormat="0" applyAlignment="0" applyProtection="0"/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shrinkToFit="1"/>
    </xf>
    <xf numFmtId="0" fontId="5" fillId="0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top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8" xfId="0" applyFont="1" applyFill="1" applyBorder="1" applyAlignment="1" quotePrefix="1">
      <alignment horizontal="center"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3" xfId="0" applyFont="1" applyFill="1" applyBorder="1" applyAlignment="1" quotePrefix="1">
      <alignment horizontal="left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 quotePrefix="1">
      <alignment horizontal="left" vertical="center"/>
    </xf>
    <xf numFmtId="0" fontId="5" fillId="0" borderId="25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16" xfId="0" applyFont="1" applyFill="1" applyBorder="1" applyAlignment="1" quotePrefix="1">
      <alignment horizontal="left" vertical="center"/>
    </xf>
    <xf numFmtId="0" fontId="5" fillId="0" borderId="26" xfId="0" applyFont="1" applyFill="1" applyBorder="1" applyAlignment="1" quotePrefix="1">
      <alignment horizontal="left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 quotePrefix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26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176" fontId="5" fillId="0" borderId="26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 vertical="center"/>
    </xf>
    <xf numFmtId="176" fontId="5" fillId="0" borderId="37" xfId="0" applyNumberFormat="1" applyFont="1" applyFill="1" applyBorder="1" applyAlignment="1">
      <alignment vertical="center" shrinkToFit="1"/>
    </xf>
    <xf numFmtId="0" fontId="2" fillId="0" borderId="35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477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57150</xdr:colOff>
      <xdr:row>7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504825"/>
          <a:ext cx="12382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5"/>
  <sheetViews>
    <sheetView tabSelected="1" view="pageBreakPreview" zoomScaleNormal="75" zoomScaleSheetLayoutView="100" zoomScalePageLayoutView="0" workbookViewId="0" topLeftCell="A1">
      <pane xSplit="4" ySplit="7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3.00390625" style="3" customWidth="1"/>
    <col min="2" max="2" width="0.74609375" style="3" customWidth="1"/>
    <col min="3" max="3" width="11.875" style="3" customWidth="1"/>
    <col min="4" max="4" width="0.74609375" style="3" customWidth="1"/>
    <col min="5" max="55" width="11.75390625" style="18" customWidth="1"/>
    <col min="56" max="56" width="9.625" style="18" customWidth="1"/>
    <col min="57" max="74" width="10.625" style="18" customWidth="1"/>
    <col min="75" max="16384" width="9.00390625" style="18" customWidth="1"/>
  </cols>
  <sheetData>
    <row r="1" spans="1:5" s="2" customFormat="1" ht="17.25" customHeight="1">
      <c r="A1" s="4"/>
      <c r="B1" s="4"/>
      <c r="C1" s="4"/>
      <c r="E1" s="19" t="s">
        <v>117</v>
      </c>
    </row>
    <row r="2" spans="1:55" s="2" customFormat="1" ht="22.5" customHeight="1" thickBot="1">
      <c r="A2" s="4"/>
      <c r="B2" s="4"/>
      <c r="C2" s="4"/>
      <c r="E2" s="19" t="s">
        <v>114</v>
      </c>
      <c r="BC2" s="73" t="s">
        <v>39</v>
      </c>
    </row>
    <row r="3" spans="1:55" s="1" customFormat="1" ht="17.25" customHeight="1">
      <c r="A3" s="5"/>
      <c r="B3" s="6"/>
      <c r="C3" s="7"/>
      <c r="D3" s="62"/>
      <c r="E3" s="20"/>
      <c r="F3" s="21"/>
      <c r="G3" s="22"/>
      <c r="H3" s="21"/>
      <c r="I3" s="22"/>
      <c r="J3" s="20"/>
      <c r="K3" s="21"/>
      <c r="L3" s="23"/>
      <c r="M3" s="22"/>
      <c r="N3" s="20"/>
      <c r="O3" s="20"/>
      <c r="P3" s="20"/>
      <c r="Q3" s="20"/>
      <c r="R3" s="20"/>
      <c r="S3" s="22"/>
      <c r="T3" s="20"/>
      <c r="U3" s="21"/>
      <c r="V3" s="20"/>
      <c r="W3" s="20"/>
      <c r="X3" s="20"/>
      <c r="Y3" s="20"/>
      <c r="Z3" s="23"/>
      <c r="AA3" s="23"/>
      <c r="AB3" s="22"/>
      <c r="AC3" s="20"/>
      <c r="AD3" s="20"/>
      <c r="AE3" s="20"/>
      <c r="AF3" s="20"/>
      <c r="AG3" s="22"/>
      <c r="AH3" s="20"/>
      <c r="AI3" s="20"/>
      <c r="AJ3" s="21"/>
      <c r="AK3" s="23"/>
      <c r="AL3" s="23"/>
      <c r="AM3" s="23"/>
      <c r="AN3" s="22"/>
      <c r="AO3" s="20"/>
      <c r="AP3" s="20"/>
      <c r="AQ3" s="20"/>
      <c r="AR3" s="21"/>
      <c r="AS3" s="22"/>
      <c r="AT3" s="20"/>
      <c r="AU3" s="23"/>
      <c r="AV3" s="20"/>
      <c r="AW3" s="20"/>
      <c r="AX3" s="20"/>
      <c r="AY3" s="20"/>
      <c r="AZ3" s="20"/>
      <c r="BA3" s="20"/>
      <c r="BB3" s="22"/>
      <c r="BC3" s="24"/>
    </row>
    <row r="4" spans="1:55" s="1" customFormat="1" ht="17.25" customHeight="1">
      <c r="A4" s="8"/>
      <c r="B4" s="9"/>
      <c r="C4" s="102" t="s">
        <v>3</v>
      </c>
      <c r="D4" s="44"/>
      <c r="E4" s="25"/>
      <c r="F4" s="26">
        <v>1</v>
      </c>
      <c r="G4" s="27"/>
      <c r="H4" s="26">
        <v>2</v>
      </c>
      <c r="I4" s="27"/>
      <c r="J4" s="28">
        <v>3</v>
      </c>
      <c r="K4" s="29" t="s">
        <v>42</v>
      </c>
      <c r="L4" s="30"/>
      <c r="M4" s="27"/>
      <c r="N4" s="31" t="s">
        <v>43</v>
      </c>
      <c r="O4" s="31" t="s">
        <v>44</v>
      </c>
      <c r="P4" s="28">
        <v>4</v>
      </c>
      <c r="Q4" s="28">
        <v>5</v>
      </c>
      <c r="R4" s="31" t="s">
        <v>42</v>
      </c>
      <c r="S4" s="32" t="s">
        <v>43</v>
      </c>
      <c r="T4" s="31" t="s">
        <v>44</v>
      </c>
      <c r="U4" s="29" t="s">
        <v>45</v>
      </c>
      <c r="V4" s="31" t="s">
        <v>46</v>
      </c>
      <c r="W4" s="31" t="s">
        <v>47</v>
      </c>
      <c r="X4" s="31" t="s">
        <v>48</v>
      </c>
      <c r="Y4" s="31" t="s">
        <v>49</v>
      </c>
      <c r="Z4" s="33">
        <v>6</v>
      </c>
      <c r="AA4" s="34"/>
      <c r="AB4" s="35"/>
      <c r="AC4" s="28">
        <v>7</v>
      </c>
      <c r="AD4" s="31" t="s">
        <v>42</v>
      </c>
      <c r="AE4" s="31" t="s">
        <v>43</v>
      </c>
      <c r="AF4" s="31" t="s">
        <v>44</v>
      </c>
      <c r="AG4" s="32" t="s">
        <v>45</v>
      </c>
      <c r="AH4" s="31" t="s">
        <v>46</v>
      </c>
      <c r="AI4" s="31" t="s">
        <v>47</v>
      </c>
      <c r="AJ4" s="29" t="s">
        <v>48</v>
      </c>
      <c r="AK4" s="36"/>
      <c r="AL4" s="34"/>
      <c r="AM4" s="34"/>
      <c r="AN4" s="35"/>
      <c r="AO4" s="31" t="s">
        <v>49</v>
      </c>
      <c r="AP4" s="31" t="s">
        <v>50</v>
      </c>
      <c r="AQ4" s="31" t="s">
        <v>51</v>
      </c>
      <c r="AR4" s="26">
        <v>8</v>
      </c>
      <c r="AS4" s="37"/>
      <c r="AT4" s="28">
        <v>9</v>
      </c>
      <c r="AU4" s="38" t="s">
        <v>42</v>
      </c>
      <c r="AV4" s="31" t="s">
        <v>43</v>
      </c>
      <c r="AW4" s="39" t="s">
        <v>44</v>
      </c>
      <c r="AX4" s="39" t="s">
        <v>45</v>
      </c>
      <c r="AY4" s="39" t="s">
        <v>46</v>
      </c>
      <c r="AZ4" s="31" t="s">
        <v>47</v>
      </c>
      <c r="BA4" s="31" t="s">
        <v>48</v>
      </c>
      <c r="BB4" s="32" t="s">
        <v>49</v>
      </c>
      <c r="BC4" s="40" t="s">
        <v>50</v>
      </c>
    </row>
    <row r="5" spans="1:55" s="1" customFormat="1" ht="17.25" customHeight="1">
      <c r="A5" s="8"/>
      <c r="B5" s="9"/>
      <c r="C5" s="9"/>
      <c r="D5" s="44"/>
      <c r="E5" s="41" t="s">
        <v>4</v>
      </c>
      <c r="F5" s="42" t="s">
        <v>52</v>
      </c>
      <c r="G5" s="43"/>
      <c r="H5" s="42" t="s">
        <v>53</v>
      </c>
      <c r="I5" s="43"/>
      <c r="J5" s="42" t="s">
        <v>54</v>
      </c>
      <c r="K5" s="42" t="s">
        <v>55</v>
      </c>
      <c r="L5" s="44"/>
      <c r="M5" s="13"/>
      <c r="N5" s="42" t="s">
        <v>56</v>
      </c>
      <c r="O5" s="42" t="s">
        <v>57</v>
      </c>
      <c r="P5" s="42" t="s">
        <v>58</v>
      </c>
      <c r="Q5" s="42" t="s">
        <v>59</v>
      </c>
      <c r="R5" s="42" t="s">
        <v>60</v>
      </c>
      <c r="S5" s="45" t="s">
        <v>61</v>
      </c>
      <c r="T5" s="42" t="s">
        <v>62</v>
      </c>
      <c r="U5" s="46" t="s">
        <v>63</v>
      </c>
      <c r="V5" s="42" t="s">
        <v>64</v>
      </c>
      <c r="W5" s="42" t="s">
        <v>65</v>
      </c>
      <c r="X5" s="42" t="s">
        <v>66</v>
      </c>
      <c r="Y5" s="42" t="s">
        <v>57</v>
      </c>
      <c r="Z5" s="45" t="s">
        <v>67</v>
      </c>
      <c r="AA5" s="13"/>
      <c r="AB5" s="13"/>
      <c r="AC5" s="42" t="s">
        <v>68</v>
      </c>
      <c r="AD5" s="42" t="s">
        <v>69</v>
      </c>
      <c r="AE5" s="42" t="s">
        <v>70</v>
      </c>
      <c r="AF5" s="42" t="s">
        <v>71</v>
      </c>
      <c r="AG5" s="45" t="s">
        <v>63</v>
      </c>
      <c r="AH5" s="42" t="s">
        <v>66</v>
      </c>
      <c r="AI5" s="42" t="s">
        <v>72</v>
      </c>
      <c r="AJ5" s="42" t="s">
        <v>73</v>
      </c>
      <c r="AK5" s="13"/>
      <c r="AL5" s="13"/>
      <c r="AM5" s="13"/>
      <c r="AN5" s="13"/>
      <c r="AO5" s="42" t="s">
        <v>74</v>
      </c>
      <c r="AP5" s="42" t="s">
        <v>75</v>
      </c>
      <c r="AQ5" s="42" t="s">
        <v>57</v>
      </c>
      <c r="AR5" s="46" t="s">
        <v>76</v>
      </c>
      <c r="AS5" s="13"/>
      <c r="AT5" s="42" t="s">
        <v>77</v>
      </c>
      <c r="AU5" s="45" t="s">
        <v>78</v>
      </c>
      <c r="AV5" s="42" t="s">
        <v>79</v>
      </c>
      <c r="AW5" s="42" t="s">
        <v>80</v>
      </c>
      <c r="AX5" s="42" t="s">
        <v>81</v>
      </c>
      <c r="AY5" s="42" t="s">
        <v>113</v>
      </c>
      <c r="AZ5" s="42" t="s">
        <v>82</v>
      </c>
      <c r="BA5" s="42" t="s">
        <v>83</v>
      </c>
      <c r="BB5" s="47" t="s">
        <v>84</v>
      </c>
      <c r="BC5" s="48" t="s">
        <v>57</v>
      </c>
    </row>
    <row r="6" spans="1:55" s="1" customFormat="1" ht="17.25" customHeight="1">
      <c r="A6" s="104" t="s">
        <v>34</v>
      </c>
      <c r="B6" s="105"/>
      <c r="C6" s="105"/>
      <c r="D6" s="44"/>
      <c r="E6" s="13"/>
      <c r="F6" s="13"/>
      <c r="G6" s="42" t="s">
        <v>5</v>
      </c>
      <c r="H6" s="49"/>
      <c r="I6" s="42" t="s">
        <v>6</v>
      </c>
      <c r="J6" s="13"/>
      <c r="K6" s="13"/>
      <c r="L6" s="45" t="s">
        <v>7</v>
      </c>
      <c r="M6" s="42" t="s">
        <v>8</v>
      </c>
      <c r="N6" s="13"/>
      <c r="O6" s="13"/>
      <c r="P6" s="13"/>
      <c r="Q6" s="13"/>
      <c r="R6" s="13"/>
      <c r="S6" s="9"/>
      <c r="T6" s="13"/>
      <c r="U6" s="49"/>
      <c r="V6" s="13"/>
      <c r="W6" s="13"/>
      <c r="X6" s="13"/>
      <c r="Y6" s="13"/>
      <c r="Z6" s="44"/>
      <c r="AA6" s="41" t="s">
        <v>9</v>
      </c>
      <c r="AB6" s="42" t="s">
        <v>10</v>
      </c>
      <c r="AC6" s="13"/>
      <c r="AD6" s="13"/>
      <c r="AE6" s="13"/>
      <c r="AF6" s="13"/>
      <c r="AG6" s="44"/>
      <c r="AH6" s="13"/>
      <c r="AI6" s="13"/>
      <c r="AJ6" s="13"/>
      <c r="AK6" s="42" t="s">
        <v>11</v>
      </c>
      <c r="AL6" s="41" t="s">
        <v>12</v>
      </c>
      <c r="AM6" s="42" t="s">
        <v>13</v>
      </c>
      <c r="AN6" s="42" t="s">
        <v>14</v>
      </c>
      <c r="AO6" s="49"/>
      <c r="AP6" s="13"/>
      <c r="AQ6" s="13"/>
      <c r="AR6" s="49"/>
      <c r="AS6" s="42" t="s">
        <v>15</v>
      </c>
      <c r="AT6" s="13"/>
      <c r="AU6" s="44"/>
      <c r="AV6" s="13"/>
      <c r="AW6" s="13"/>
      <c r="AX6" s="13"/>
      <c r="AY6" s="13"/>
      <c r="AZ6" s="49"/>
      <c r="BA6" s="13"/>
      <c r="BB6" s="9"/>
      <c r="BC6" s="50"/>
    </row>
    <row r="7" spans="1:55" s="1" customFormat="1" ht="17.25" customHeight="1">
      <c r="A7" s="10"/>
      <c r="B7" s="11"/>
      <c r="C7" s="11"/>
      <c r="D7" s="65"/>
      <c r="E7" s="51"/>
      <c r="F7" s="51"/>
      <c r="G7" s="51"/>
      <c r="H7" s="52"/>
      <c r="I7" s="51"/>
      <c r="J7" s="51"/>
      <c r="K7" s="14"/>
      <c r="L7" s="53"/>
      <c r="M7" s="51"/>
      <c r="N7" s="51"/>
      <c r="O7" s="51"/>
      <c r="P7" s="51"/>
      <c r="Q7" s="51"/>
      <c r="R7" s="51"/>
      <c r="S7" s="54"/>
      <c r="T7" s="51"/>
      <c r="U7" s="52"/>
      <c r="V7" s="51"/>
      <c r="W7" s="51"/>
      <c r="X7" s="51"/>
      <c r="Y7" s="51"/>
      <c r="Z7" s="53"/>
      <c r="AA7" s="51"/>
      <c r="AB7" s="51"/>
      <c r="AC7" s="51"/>
      <c r="AD7" s="51"/>
      <c r="AE7" s="51"/>
      <c r="AF7" s="51"/>
      <c r="AG7" s="53"/>
      <c r="AH7" s="51"/>
      <c r="AI7" s="51"/>
      <c r="AJ7" s="51"/>
      <c r="AK7" s="51"/>
      <c r="AL7" s="51"/>
      <c r="AM7" s="51"/>
      <c r="AN7" s="51"/>
      <c r="AO7" s="52"/>
      <c r="AP7" s="51"/>
      <c r="AQ7" s="51"/>
      <c r="AR7" s="52"/>
      <c r="AS7" s="51"/>
      <c r="AT7" s="51"/>
      <c r="AU7" s="53"/>
      <c r="AV7" s="51"/>
      <c r="AW7" s="51"/>
      <c r="AX7" s="51"/>
      <c r="AY7" s="51"/>
      <c r="AZ7" s="52"/>
      <c r="BA7" s="51"/>
      <c r="BB7" s="54"/>
      <c r="BC7" s="55"/>
    </row>
    <row r="8" spans="1:56" s="81" customFormat="1" ht="11.25" customHeight="1">
      <c r="A8" s="74"/>
      <c r="B8" s="75"/>
      <c r="C8" s="76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9"/>
      <c r="BD8" s="80"/>
    </row>
    <row r="9" spans="1:56" s="87" customFormat="1" ht="15.75" customHeight="1">
      <c r="A9" s="82" t="s">
        <v>1</v>
      </c>
      <c r="B9" s="83"/>
      <c r="C9" s="83"/>
      <c r="D9" s="84"/>
      <c r="E9" s="16">
        <f aca="true" t="shared" si="0" ref="E9:AJ9">E25+E34</f>
        <v>2656370</v>
      </c>
      <c r="F9" s="16">
        <f t="shared" si="0"/>
        <v>11553</v>
      </c>
      <c r="G9" s="16">
        <f t="shared" si="0"/>
        <v>1</v>
      </c>
      <c r="H9" s="16">
        <f t="shared" si="0"/>
        <v>57275</v>
      </c>
      <c r="I9" s="16">
        <f t="shared" si="0"/>
        <v>30980</v>
      </c>
      <c r="J9" s="16">
        <f t="shared" si="0"/>
        <v>552512</v>
      </c>
      <c r="K9" s="16">
        <f t="shared" si="0"/>
        <v>550950</v>
      </c>
      <c r="L9" s="16">
        <f t="shared" si="0"/>
        <v>291843</v>
      </c>
      <c r="M9" s="16">
        <f t="shared" si="0"/>
        <v>249841</v>
      </c>
      <c r="N9" s="16">
        <f t="shared" si="0"/>
        <v>1523</v>
      </c>
      <c r="O9" s="16">
        <f t="shared" si="0"/>
        <v>39</v>
      </c>
      <c r="P9" s="16">
        <f t="shared" si="0"/>
        <v>0</v>
      </c>
      <c r="Q9" s="16">
        <f t="shared" si="0"/>
        <v>263087</v>
      </c>
      <c r="R9" s="16">
        <f t="shared" si="0"/>
        <v>110614</v>
      </c>
      <c r="S9" s="16">
        <f t="shared" si="0"/>
        <v>4471</v>
      </c>
      <c r="T9" s="16">
        <f t="shared" si="0"/>
        <v>0</v>
      </c>
      <c r="U9" s="16">
        <f t="shared" si="0"/>
        <v>0</v>
      </c>
      <c r="V9" s="16">
        <f t="shared" si="0"/>
        <v>47775</v>
      </c>
      <c r="W9" s="16">
        <f t="shared" si="0"/>
        <v>19830</v>
      </c>
      <c r="X9" s="16">
        <f t="shared" si="0"/>
        <v>49037</v>
      </c>
      <c r="Y9" s="16">
        <f t="shared" si="0"/>
        <v>31360</v>
      </c>
      <c r="Z9" s="16">
        <f t="shared" si="0"/>
        <v>1489</v>
      </c>
      <c r="AA9" s="16">
        <f t="shared" si="0"/>
        <v>0</v>
      </c>
      <c r="AB9" s="16">
        <f t="shared" si="0"/>
        <v>1488</v>
      </c>
      <c r="AC9" s="16">
        <f t="shared" si="0"/>
        <v>1108581</v>
      </c>
      <c r="AD9" s="16">
        <f t="shared" si="0"/>
        <v>207902</v>
      </c>
      <c r="AE9" s="16">
        <f t="shared" si="0"/>
        <v>114384</v>
      </c>
      <c r="AF9" s="16">
        <f t="shared" si="0"/>
        <v>52640</v>
      </c>
      <c r="AG9" s="16">
        <f t="shared" si="0"/>
        <v>207</v>
      </c>
      <c r="AH9" s="16">
        <f t="shared" si="0"/>
        <v>0</v>
      </c>
      <c r="AI9" s="16">
        <f t="shared" si="0"/>
        <v>12013</v>
      </c>
      <c r="AJ9" s="16">
        <f t="shared" si="0"/>
        <v>436923</v>
      </c>
      <c r="AK9" s="16">
        <f aca="true" t="shared" si="1" ref="AK9:BC9">AK25+AK34</f>
        <v>53637</v>
      </c>
      <c r="AL9" s="16">
        <f t="shared" si="1"/>
        <v>0</v>
      </c>
      <c r="AM9" s="16">
        <f t="shared" si="1"/>
        <v>269631</v>
      </c>
      <c r="AN9" s="16">
        <f t="shared" si="1"/>
        <v>65674</v>
      </c>
      <c r="AO9" s="16">
        <f t="shared" si="1"/>
        <v>284132</v>
      </c>
      <c r="AP9" s="16">
        <f t="shared" si="1"/>
        <v>0</v>
      </c>
      <c r="AQ9" s="16">
        <f t="shared" si="1"/>
        <v>380</v>
      </c>
      <c r="AR9" s="16">
        <f t="shared" si="1"/>
        <v>78194</v>
      </c>
      <c r="AS9" s="16">
        <f t="shared" si="1"/>
        <v>31136</v>
      </c>
      <c r="AT9" s="16">
        <f t="shared" si="1"/>
        <v>583679</v>
      </c>
      <c r="AU9" s="16">
        <f t="shared" si="1"/>
        <v>317573</v>
      </c>
      <c r="AV9" s="16">
        <f t="shared" si="1"/>
        <v>128906</v>
      </c>
      <c r="AW9" s="16">
        <f t="shared" si="1"/>
        <v>0</v>
      </c>
      <c r="AX9" s="16">
        <f t="shared" si="1"/>
        <v>376</v>
      </c>
      <c r="AY9" s="16">
        <f t="shared" si="1"/>
        <v>0</v>
      </c>
      <c r="AZ9" s="16">
        <f t="shared" si="1"/>
        <v>0</v>
      </c>
      <c r="BA9" s="16">
        <f t="shared" si="1"/>
        <v>0</v>
      </c>
      <c r="BB9" s="16">
        <f t="shared" si="1"/>
        <v>112846</v>
      </c>
      <c r="BC9" s="85">
        <f t="shared" si="1"/>
        <v>23978</v>
      </c>
      <c r="BD9" s="86"/>
    </row>
    <row r="10" spans="1:56" s="87" customFormat="1" ht="11.25" customHeight="1">
      <c r="A10" s="88"/>
      <c r="B10" s="4"/>
      <c r="C10" s="4"/>
      <c r="D10" s="89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85"/>
      <c r="BD10" s="86"/>
    </row>
    <row r="11" spans="1:56" s="87" customFormat="1" ht="22.5" customHeight="1">
      <c r="A11" s="88">
        <v>1</v>
      </c>
      <c r="B11" s="4"/>
      <c r="C11" s="90" t="s">
        <v>16</v>
      </c>
      <c r="D11" s="89"/>
      <c r="E11" s="16">
        <v>519286</v>
      </c>
      <c r="F11" s="16">
        <v>2900</v>
      </c>
      <c r="G11" s="16">
        <v>0</v>
      </c>
      <c r="H11" s="16">
        <v>9803</v>
      </c>
      <c r="I11" s="16">
        <v>2236</v>
      </c>
      <c r="J11" s="16">
        <v>248696</v>
      </c>
      <c r="K11" s="16">
        <v>248696</v>
      </c>
      <c r="L11" s="16">
        <v>228996</v>
      </c>
      <c r="M11" s="16">
        <v>19700</v>
      </c>
      <c r="N11" s="16">
        <v>0</v>
      </c>
      <c r="O11" s="16">
        <v>0</v>
      </c>
      <c r="P11" s="16">
        <v>0</v>
      </c>
      <c r="Q11" s="16">
        <v>12150</v>
      </c>
      <c r="R11" s="16">
        <v>2694</v>
      </c>
      <c r="S11" s="16">
        <v>0</v>
      </c>
      <c r="T11" s="16">
        <v>0</v>
      </c>
      <c r="U11" s="16">
        <v>0</v>
      </c>
      <c r="V11" s="16">
        <v>4655</v>
      </c>
      <c r="W11" s="16">
        <v>0</v>
      </c>
      <c r="X11" s="16">
        <v>4276</v>
      </c>
      <c r="Y11" s="16">
        <v>525</v>
      </c>
      <c r="Z11" s="16">
        <v>0</v>
      </c>
      <c r="AA11" s="16">
        <v>0</v>
      </c>
      <c r="AB11" s="16">
        <v>0</v>
      </c>
      <c r="AC11" s="16">
        <v>227765</v>
      </c>
      <c r="AD11" s="16">
        <v>51285</v>
      </c>
      <c r="AE11" s="16">
        <v>33912</v>
      </c>
      <c r="AF11" s="16">
        <v>27074</v>
      </c>
      <c r="AG11" s="16">
        <v>0</v>
      </c>
      <c r="AH11" s="16">
        <v>0</v>
      </c>
      <c r="AI11" s="16">
        <v>12013</v>
      </c>
      <c r="AJ11" s="16">
        <v>32820</v>
      </c>
      <c r="AK11" s="16">
        <v>16914</v>
      </c>
      <c r="AL11" s="16">
        <v>0</v>
      </c>
      <c r="AM11" s="16">
        <v>0</v>
      </c>
      <c r="AN11" s="16">
        <v>15906</v>
      </c>
      <c r="AO11" s="16">
        <v>70661</v>
      </c>
      <c r="AP11" s="16">
        <v>0</v>
      </c>
      <c r="AQ11" s="16">
        <v>0</v>
      </c>
      <c r="AR11" s="16">
        <v>0</v>
      </c>
      <c r="AS11" s="16">
        <v>0</v>
      </c>
      <c r="AT11" s="16">
        <v>17972</v>
      </c>
      <c r="AU11" s="16">
        <v>1308</v>
      </c>
      <c r="AV11" s="16">
        <v>2309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3341</v>
      </c>
      <c r="BC11" s="85">
        <v>11014</v>
      </c>
      <c r="BD11" s="86"/>
    </row>
    <row r="12" spans="1:56" s="87" customFormat="1" ht="22.5" customHeight="1">
      <c r="A12" s="88">
        <v>2</v>
      </c>
      <c r="B12" s="4"/>
      <c r="C12" s="90" t="s">
        <v>17</v>
      </c>
      <c r="D12" s="89"/>
      <c r="E12" s="16">
        <v>311751</v>
      </c>
      <c r="F12" s="16">
        <v>4907</v>
      </c>
      <c r="G12" s="16">
        <v>0</v>
      </c>
      <c r="H12" s="16">
        <v>1082</v>
      </c>
      <c r="I12" s="16">
        <v>0</v>
      </c>
      <c r="J12" s="16">
        <v>17108</v>
      </c>
      <c r="K12" s="16">
        <v>17108</v>
      </c>
      <c r="L12" s="16">
        <v>0</v>
      </c>
      <c r="M12" s="16">
        <v>17108</v>
      </c>
      <c r="N12" s="16">
        <v>0</v>
      </c>
      <c r="O12" s="16">
        <v>0</v>
      </c>
      <c r="P12" s="16">
        <v>0</v>
      </c>
      <c r="Q12" s="16">
        <v>25346</v>
      </c>
      <c r="R12" s="16">
        <v>0</v>
      </c>
      <c r="S12" s="16">
        <v>0</v>
      </c>
      <c r="T12" s="16">
        <v>0</v>
      </c>
      <c r="U12" s="16">
        <v>0</v>
      </c>
      <c r="V12" s="16">
        <v>2460</v>
      </c>
      <c r="W12" s="16">
        <v>1321</v>
      </c>
      <c r="X12" s="16">
        <v>2716</v>
      </c>
      <c r="Y12" s="16">
        <v>18849</v>
      </c>
      <c r="Z12" s="16">
        <v>0</v>
      </c>
      <c r="AA12" s="16">
        <v>0</v>
      </c>
      <c r="AB12" s="16">
        <v>0</v>
      </c>
      <c r="AC12" s="16">
        <v>106110</v>
      </c>
      <c r="AD12" s="16">
        <v>44374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30536</v>
      </c>
      <c r="AK12" s="16">
        <v>2463</v>
      </c>
      <c r="AL12" s="16">
        <v>0</v>
      </c>
      <c r="AM12" s="16">
        <v>17933</v>
      </c>
      <c r="AN12" s="16">
        <v>10140</v>
      </c>
      <c r="AO12" s="16">
        <v>31200</v>
      </c>
      <c r="AP12" s="16">
        <v>0</v>
      </c>
      <c r="AQ12" s="16">
        <v>0</v>
      </c>
      <c r="AR12" s="16">
        <v>0</v>
      </c>
      <c r="AS12" s="16">
        <v>0</v>
      </c>
      <c r="AT12" s="16">
        <v>157198</v>
      </c>
      <c r="AU12" s="16">
        <v>82169</v>
      </c>
      <c r="AV12" s="16">
        <v>66596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4998</v>
      </c>
      <c r="BC12" s="85">
        <v>3435</v>
      </c>
      <c r="BD12" s="86"/>
    </row>
    <row r="13" spans="1:56" s="87" customFormat="1" ht="22.5" customHeight="1">
      <c r="A13" s="88">
        <v>3</v>
      </c>
      <c r="B13" s="4"/>
      <c r="C13" s="90" t="s">
        <v>18</v>
      </c>
      <c r="D13" s="89"/>
      <c r="E13" s="16">
        <v>431369</v>
      </c>
      <c r="F13" s="16">
        <v>0</v>
      </c>
      <c r="G13" s="16">
        <v>0</v>
      </c>
      <c r="H13" s="16">
        <v>2835</v>
      </c>
      <c r="I13" s="16">
        <v>0</v>
      </c>
      <c r="J13" s="16">
        <v>99950</v>
      </c>
      <c r="K13" s="16">
        <v>99572</v>
      </c>
      <c r="L13" s="16">
        <v>53159</v>
      </c>
      <c r="M13" s="16">
        <v>46413</v>
      </c>
      <c r="N13" s="16">
        <v>378</v>
      </c>
      <c r="O13" s="16">
        <v>0</v>
      </c>
      <c r="P13" s="16">
        <v>0</v>
      </c>
      <c r="Q13" s="16">
        <v>62971</v>
      </c>
      <c r="R13" s="16">
        <v>50184</v>
      </c>
      <c r="S13" s="16">
        <v>2482</v>
      </c>
      <c r="T13" s="16">
        <v>0</v>
      </c>
      <c r="U13" s="16">
        <v>0</v>
      </c>
      <c r="V13" s="16">
        <v>1227</v>
      </c>
      <c r="W13" s="16">
        <v>7237</v>
      </c>
      <c r="X13" s="16">
        <v>1841</v>
      </c>
      <c r="Y13" s="16">
        <v>0</v>
      </c>
      <c r="Z13" s="16">
        <v>0</v>
      </c>
      <c r="AA13" s="16">
        <v>0</v>
      </c>
      <c r="AB13" s="16">
        <v>0</v>
      </c>
      <c r="AC13" s="16">
        <v>198248</v>
      </c>
      <c r="AD13" s="16">
        <v>21018</v>
      </c>
      <c r="AE13" s="16">
        <v>0</v>
      </c>
      <c r="AF13" s="16">
        <v>9313</v>
      </c>
      <c r="AG13" s="16">
        <v>0</v>
      </c>
      <c r="AH13" s="16">
        <v>0</v>
      </c>
      <c r="AI13" s="16">
        <v>0</v>
      </c>
      <c r="AJ13" s="16">
        <v>151670</v>
      </c>
      <c r="AK13" s="16">
        <v>1012</v>
      </c>
      <c r="AL13" s="16">
        <v>0</v>
      </c>
      <c r="AM13" s="16">
        <v>149744</v>
      </c>
      <c r="AN13" s="16">
        <v>914</v>
      </c>
      <c r="AO13" s="16">
        <v>16167</v>
      </c>
      <c r="AP13" s="16">
        <v>0</v>
      </c>
      <c r="AQ13" s="16">
        <v>80</v>
      </c>
      <c r="AR13" s="16">
        <v>12043</v>
      </c>
      <c r="AS13" s="16">
        <v>0</v>
      </c>
      <c r="AT13" s="16">
        <v>55322</v>
      </c>
      <c r="AU13" s="16">
        <v>41965</v>
      </c>
      <c r="AV13" s="16">
        <v>6086</v>
      </c>
      <c r="AW13" s="16">
        <v>0</v>
      </c>
      <c r="AX13" s="16">
        <v>376</v>
      </c>
      <c r="AY13" s="16">
        <v>0</v>
      </c>
      <c r="AZ13" s="16">
        <v>0</v>
      </c>
      <c r="BA13" s="16">
        <v>0</v>
      </c>
      <c r="BB13" s="16">
        <v>3853</v>
      </c>
      <c r="BC13" s="85">
        <v>3042</v>
      </c>
      <c r="BD13" s="86"/>
    </row>
    <row r="14" spans="1:56" s="87" customFormat="1" ht="22.5" customHeight="1">
      <c r="A14" s="88">
        <v>4</v>
      </c>
      <c r="B14" s="4"/>
      <c r="C14" s="90" t="s">
        <v>19</v>
      </c>
      <c r="D14" s="89"/>
      <c r="E14" s="16">
        <v>153839</v>
      </c>
      <c r="F14" s="16">
        <v>2685</v>
      </c>
      <c r="G14" s="16">
        <v>0</v>
      </c>
      <c r="H14" s="16">
        <v>837</v>
      </c>
      <c r="I14" s="16">
        <v>0</v>
      </c>
      <c r="J14" s="16">
        <v>4923</v>
      </c>
      <c r="K14" s="16">
        <v>4923</v>
      </c>
      <c r="L14" s="16">
        <v>0</v>
      </c>
      <c r="M14" s="16">
        <v>4923</v>
      </c>
      <c r="N14" s="16">
        <v>0</v>
      </c>
      <c r="O14" s="16">
        <v>0</v>
      </c>
      <c r="P14" s="16">
        <v>0</v>
      </c>
      <c r="Q14" s="16">
        <v>14755</v>
      </c>
      <c r="R14" s="16">
        <v>7913</v>
      </c>
      <c r="S14" s="16">
        <v>191</v>
      </c>
      <c r="T14" s="16">
        <v>0</v>
      </c>
      <c r="U14" s="16">
        <v>0</v>
      </c>
      <c r="V14" s="16">
        <v>0</v>
      </c>
      <c r="W14" s="16">
        <v>2523</v>
      </c>
      <c r="X14" s="16">
        <v>0</v>
      </c>
      <c r="Y14" s="16">
        <v>4128</v>
      </c>
      <c r="Z14" s="16">
        <v>0</v>
      </c>
      <c r="AA14" s="16">
        <v>0</v>
      </c>
      <c r="AB14" s="16">
        <v>0</v>
      </c>
      <c r="AC14" s="16">
        <v>34474</v>
      </c>
      <c r="AD14" s="16">
        <v>1890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32584</v>
      </c>
      <c r="AK14" s="16">
        <v>0</v>
      </c>
      <c r="AL14" s="16">
        <v>0</v>
      </c>
      <c r="AM14" s="16">
        <v>0</v>
      </c>
      <c r="AN14" s="16">
        <v>32584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96165</v>
      </c>
      <c r="AU14" s="16">
        <v>33033</v>
      </c>
      <c r="AV14" s="16">
        <v>8126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55006</v>
      </c>
      <c r="BC14" s="85">
        <v>0</v>
      </c>
      <c r="BD14" s="86"/>
    </row>
    <row r="15" spans="1:58" s="87" customFormat="1" ht="22.5" customHeight="1">
      <c r="A15" s="88">
        <v>5</v>
      </c>
      <c r="B15" s="4"/>
      <c r="C15" s="90" t="s">
        <v>20</v>
      </c>
      <c r="D15" s="89"/>
      <c r="E15" s="16">
        <v>224359</v>
      </c>
      <c r="F15" s="16">
        <v>0</v>
      </c>
      <c r="G15" s="16">
        <v>0</v>
      </c>
      <c r="H15" s="16">
        <v>574</v>
      </c>
      <c r="I15" s="16">
        <v>240</v>
      </c>
      <c r="J15" s="16">
        <v>42563</v>
      </c>
      <c r="K15" s="16">
        <v>42563</v>
      </c>
      <c r="L15" s="16">
        <v>0</v>
      </c>
      <c r="M15" s="16">
        <v>42563</v>
      </c>
      <c r="N15" s="16">
        <v>0</v>
      </c>
      <c r="O15" s="16">
        <v>0</v>
      </c>
      <c r="P15" s="16">
        <v>0</v>
      </c>
      <c r="Q15" s="16">
        <v>18748</v>
      </c>
      <c r="R15" s="16">
        <v>8627</v>
      </c>
      <c r="S15" s="16">
        <v>0</v>
      </c>
      <c r="T15" s="16">
        <v>0</v>
      </c>
      <c r="U15" s="16">
        <v>0</v>
      </c>
      <c r="V15" s="16">
        <v>10121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53012</v>
      </c>
      <c r="AD15" s="16">
        <v>1524</v>
      </c>
      <c r="AE15" s="16">
        <v>19601</v>
      </c>
      <c r="AF15" s="16">
        <v>10959</v>
      </c>
      <c r="AG15" s="16">
        <v>0</v>
      </c>
      <c r="AH15" s="16">
        <v>0</v>
      </c>
      <c r="AI15" s="16">
        <v>0</v>
      </c>
      <c r="AJ15" s="16">
        <v>20687</v>
      </c>
      <c r="AK15" s="16">
        <v>20687</v>
      </c>
      <c r="AL15" s="16">
        <v>0</v>
      </c>
      <c r="AM15" s="16">
        <v>0</v>
      </c>
      <c r="AN15" s="16">
        <v>0</v>
      </c>
      <c r="AO15" s="16">
        <v>91</v>
      </c>
      <c r="AP15" s="16">
        <v>0</v>
      </c>
      <c r="AQ15" s="16">
        <v>150</v>
      </c>
      <c r="AR15" s="16">
        <v>24774</v>
      </c>
      <c r="AS15" s="16">
        <v>0</v>
      </c>
      <c r="AT15" s="16">
        <v>84688</v>
      </c>
      <c r="AU15" s="16">
        <v>32589</v>
      </c>
      <c r="AV15" s="16">
        <v>25501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20111</v>
      </c>
      <c r="BC15" s="85">
        <v>6487</v>
      </c>
      <c r="BD15" s="86"/>
      <c r="BF15" s="86"/>
    </row>
    <row r="16" spans="1:56" s="87" customFormat="1" ht="22.5" customHeight="1">
      <c r="A16" s="88">
        <v>6</v>
      </c>
      <c r="B16" s="4"/>
      <c r="C16" s="90" t="s">
        <v>21</v>
      </c>
      <c r="D16" s="89"/>
      <c r="E16" s="16">
        <v>31631</v>
      </c>
      <c r="F16" s="16">
        <v>0</v>
      </c>
      <c r="G16" s="16">
        <v>0</v>
      </c>
      <c r="H16" s="16">
        <v>0</v>
      </c>
      <c r="I16" s="16">
        <v>0</v>
      </c>
      <c r="J16" s="16">
        <v>8038</v>
      </c>
      <c r="K16" s="16">
        <v>8038</v>
      </c>
      <c r="L16" s="16">
        <v>0</v>
      </c>
      <c r="M16" s="16">
        <v>8038</v>
      </c>
      <c r="N16" s="16">
        <v>0</v>
      </c>
      <c r="O16" s="16">
        <v>0</v>
      </c>
      <c r="P16" s="16">
        <v>0</v>
      </c>
      <c r="Q16" s="16">
        <v>3500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3500</v>
      </c>
      <c r="Z16" s="16">
        <v>0</v>
      </c>
      <c r="AA16" s="16">
        <v>0</v>
      </c>
      <c r="AB16" s="16">
        <v>0</v>
      </c>
      <c r="AC16" s="16">
        <v>19727</v>
      </c>
      <c r="AD16" s="16">
        <v>1149</v>
      </c>
      <c r="AE16" s="16">
        <v>1094</v>
      </c>
      <c r="AF16" s="16">
        <v>0</v>
      </c>
      <c r="AG16" s="16">
        <v>0</v>
      </c>
      <c r="AH16" s="16">
        <v>0</v>
      </c>
      <c r="AI16" s="16">
        <v>0</v>
      </c>
      <c r="AJ16" s="16">
        <v>3638</v>
      </c>
      <c r="AK16" s="16">
        <v>950</v>
      </c>
      <c r="AL16" s="16">
        <v>0</v>
      </c>
      <c r="AM16" s="16">
        <v>2688</v>
      </c>
      <c r="AN16" s="16">
        <v>0</v>
      </c>
      <c r="AO16" s="16">
        <v>13846</v>
      </c>
      <c r="AP16" s="16">
        <v>0</v>
      </c>
      <c r="AQ16" s="16">
        <v>0</v>
      </c>
      <c r="AR16" s="16">
        <v>0</v>
      </c>
      <c r="AS16" s="16">
        <v>0</v>
      </c>
      <c r="AT16" s="16">
        <v>366</v>
      </c>
      <c r="AU16" s="16">
        <v>184</v>
      </c>
      <c r="AV16" s="16">
        <v>182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85">
        <v>0</v>
      </c>
      <c r="BD16" s="86"/>
    </row>
    <row r="17" spans="1:56" s="87" customFormat="1" ht="22.5" customHeight="1">
      <c r="A17" s="88">
        <v>7</v>
      </c>
      <c r="B17" s="4"/>
      <c r="C17" s="90" t="s">
        <v>22</v>
      </c>
      <c r="D17" s="89"/>
      <c r="E17" s="16">
        <v>315829</v>
      </c>
      <c r="F17" s="16">
        <v>695</v>
      </c>
      <c r="G17" s="16">
        <v>0</v>
      </c>
      <c r="H17" s="16">
        <v>174</v>
      </c>
      <c r="I17" s="16">
        <v>0</v>
      </c>
      <c r="J17" s="16">
        <v>51696</v>
      </c>
      <c r="K17" s="16">
        <v>51657</v>
      </c>
      <c r="L17" s="16">
        <v>7105</v>
      </c>
      <c r="M17" s="16">
        <v>44552</v>
      </c>
      <c r="N17" s="16">
        <v>0</v>
      </c>
      <c r="O17" s="16">
        <v>39</v>
      </c>
      <c r="P17" s="16">
        <v>0</v>
      </c>
      <c r="Q17" s="16">
        <v>2201</v>
      </c>
      <c r="R17" s="16">
        <v>0</v>
      </c>
      <c r="S17" s="16">
        <v>1202</v>
      </c>
      <c r="T17" s="16">
        <v>0</v>
      </c>
      <c r="U17" s="16">
        <v>0</v>
      </c>
      <c r="V17" s="16">
        <v>0</v>
      </c>
      <c r="W17" s="16">
        <v>0</v>
      </c>
      <c r="X17" s="16">
        <v>999</v>
      </c>
      <c r="Y17" s="16">
        <v>0</v>
      </c>
      <c r="Z17" s="16">
        <v>0</v>
      </c>
      <c r="AA17" s="16">
        <v>0</v>
      </c>
      <c r="AB17" s="16">
        <v>0</v>
      </c>
      <c r="AC17" s="16">
        <v>161151</v>
      </c>
      <c r="AD17" s="16">
        <v>11721</v>
      </c>
      <c r="AE17" s="16">
        <v>8707</v>
      </c>
      <c r="AF17" s="16">
        <v>0</v>
      </c>
      <c r="AG17" s="16">
        <v>207</v>
      </c>
      <c r="AH17" s="16">
        <v>0</v>
      </c>
      <c r="AI17" s="16">
        <v>0</v>
      </c>
      <c r="AJ17" s="16">
        <v>98525</v>
      </c>
      <c r="AK17" s="16">
        <v>4074</v>
      </c>
      <c r="AL17" s="16">
        <v>0</v>
      </c>
      <c r="AM17" s="16">
        <v>91944</v>
      </c>
      <c r="AN17" s="16">
        <v>2507</v>
      </c>
      <c r="AO17" s="16">
        <v>41841</v>
      </c>
      <c r="AP17" s="16">
        <v>0</v>
      </c>
      <c r="AQ17" s="16">
        <v>150</v>
      </c>
      <c r="AR17" s="16">
        <v>40576</v>
      </c>
      <c r="AS17" s="16">
        <v>31136</v>
      </c>
      <c r="AT17" s="16">
        <v>59336</v>
      </c>
      <c r="AU17" s="16">
        <v>43003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16333</v>
      </c>
      <c r="BC17" s="85">
        <v>0</v>
      </c>
      <c r="BD17" s="86"/>
    </row>
    <row r="18" spans="1:56" s="87" customFormat="1" ht="22.5" customHeight="1">
      <c r="A18" s="88">
        <v>8</v>
      </c>
      <c r="B18" s="4"/>
      <c r="C18" s="90" t="s">
        <v>23</v>
      </c>
      <c r="D18" s="89"/>
      <c r="E18" s="16">
        <v>23301</v>
      </c>
      <c r="F18" s="16">
        <v>366</v>
      </c>
      <c r="G18" s="16">
        <v>1</v>
      </c>
      <c r="H18" s="16">
        <v>0</v>
      </c>
      <c r="I18" s="16">
        <v>0</v>
      </c>
      <c r="J18" s="16">
        <v>7664</v>
      </c>
      <c r="K18" s="16">
        <v>7664</v>
      </c>
      <c r="L18" s="16">
        <v>0</v>
      </c>
      <c r="M18" s="16">
        <v>7664</v>
      </c>
      <c r="N18" s="16">
        <v>0</v>
      </c>
      <c r="O18" s="16">
        <v>0</v>
      </c>
      <c r="P18" s="16">
        <v>0</v>
      </c>
      <c r="Q18" s="16">
        <v>8486</v>
      </c>
      <c r="R18" s="16">
        <v>4371</v>
      </c>
      <c r="S18" s="16">
        <v>0</v>
      </c>
      <c r="T18" s="16">
        <v>0</v>
      </c>
      <c r="U18" s="16">
        <v>0</v>
      </c>
      <c r="V18" s="16">
        <v>45</v>
      </c>
      <c r="W18" s="16">
        <v>890</v>
      </c>
      <c r="X18" s="16">
        <v>1441</v>
      </c>
      <c r="Y18" s="16">
        <v>1739</v>
      </c>
      <c r="Z18" s="16">
        <v>0</v>
      </c>
      <c r="AA18" s="16">
        <v>0</v>
      </c>
      <c r="AB18" s="16">
        <v>0</v>
      </c>
      <c r="AC18" s="16">
        <v>6733</v>
      </c>
      <c r="AD18" s="16">
        <v>6213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520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1</v>
      </c>
      <c r="AS18" s="16">
        <v>0</v>
      </c>
      <c r="AT18" s="16">
        <v>51</v>
      </c>
      <c r="AU18" s="16">
        <v>50</v>
      </c>
      <c r="AV18" s="16">
        <v>1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85">
        <v>0</v>
      </c>
      <c r="BD18" s="86"/>
    </row>
    <row r="19" spans="1:56" s="87" customFormat="1" ht="22.5" customHeight="1">
      <c r="A19" s="88">
        <v>9</v>
      </c>
      <c r="B19" s="4"/>
      <c r="C19" s="90" t="s">
        <v>24</v>
      </c>
      <c r="D19" s="89"/>
      <c r="E19" s="16">
        <v>113797</v>
      </c>
      <c r="F19" s="16">
        <v>0</v>
      </c>
      <c r="G19" s="16">
        <v>0</v>
      </c>
      <c r="H19" s="16">
        <v>0</v>
      </c>
      <c r="I19" s="16">
        <v>0</v>
      </c>
      <c r="J19" s="16">
        <v>2583</v>
      </c>
      <c r="K19" s="16">
        <v>2583</v>
      </c>
      <c r="L19" s="16">
        <v>2583</v>
      </c>
      <c r="M19" s="16">
        <v>0</v>
      </c>
      <c r="N19" s="16">
        <v>0</v>
      </c>
      <c r="O19" s="16">
        <v>0</v>
      </c>
      <c r="P19" s="16">
        <v>0</v>
      </c>
      <c r="Q19" s="16">
        <v>16390</v>
      </c>
      <c r="R19" s="16">
        <v>10144</v>
      </c>
      <c r="S19" s="16">
        <v>0</v>
      </c>
      <c r="T19" s="16">
        <v>0</v>
      </c>
      <c r="U19" s="16">
        <v>0</v>
      </c>
      <c r="V19" s="16">
        <v>864</v>
      </c>
      <c r="W19" s="16">
        <v>3032</v>
      </c>
      <c r="X19" s="16">
        <v>0</v>
      </c>
      <c r="Y19" s="16">
        <v>2350</v>
      </c>
      <c r="Z19" s="16">
        <v>0</v>
      </c>
      <c r="AA19" s="16">
        <v>0</v>
      </c>
      <c r="AB19" s="16">
        <v>0</v>
      </c>
      <c r="AC19" s="16">
        <v>86187</v>
      </c>
      <c r="AD19" s="16">
        <v>5994</v>
      </c>
      <c r="AE19" s="16">
        <v>16220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63973</v>
      </c>
      <c r="AP19" s="16">
        <v>0</v>
      </c>
      <c r="AQ19" s="16">
        <v>0</v>
      </c>
      <c r="AR19" s="16">
        <v>0</v>
      </c>
      <c r="AS19" s="16">
        <v>0</v>
      </c>
      <c r="AT19" s="16">
        <v>8637</v>
      </c>
      <c r="AU19" s="16">
        <v>3547</v>
      </c>
      <c r="AV19" s="16">
        <v>4419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671</v>
      </c>
      <c r="BC19" s="85">
        <v>0</v>
      </c>
      <c r="BD19" s="86"/>
    </row>
    <row r="20" spans="1:56" s="87" customFormat="1" ht="22.5" customHeight="1">
      <c r="A20" s="88">
        <v>10</v>
      </c>
      <c r="B20" s="4"/>
      <c r="C20" s="90" t="s">
        <v>25</v>
      </c>
      <c r="D20" s="89"/>
      <c r="E20" s="16">
        <v>94856</v>
      </c>
      <c r="F20" s="16">
        <v>0</v>
      </c>
      <c r="G20" s="16">
        <v>0</v>
      </c>
      <c r="H20" s="16">
        <v>4233</v>
      </c>
      <c r="I20" s="16">
        <v>729</v>
      </c>
      <c r="J20" s="16">
        <v>16953</v>
      </c>
      <c r="K20" s="16">
        <v>16953</v>
      </c>
      <c r="L20" s="16">
        <v>0</v>
      </c>
      <c r="M20" s="16">
        <v>16953</v>
      </c>
      <c r="N20" s="16">
        <v>0</v>
      </c>
      <c r="O20" s="16">
        <v>0</v>
      </c>
      <c r="P20" s="16">
        <v>0</v>
      </c>
      <c r="Q20" s="16">
        <v>17027</v>
      </c>
      <c r="R20" s="16">
        <v>0</v>
      </c>
      <c r="S20" s="16">
        <v>0</v>
      </c>
      <c r="T20" s="16">
        <v>0</v>
      </c>
      <c r="U20" s="16">
        <v>0</v>
      </c>
      <c r="V20" s="16">
        <v>12212</v>
      </c>
      <c r="W20" s="16">
        <v>4726</v>
      </c>
      <c r="X20" s="16">
        <v>89</v>
      </c>
      <c r="Y20" s="16">
        <v>0</v>
      </c>
      <c r="Z20" s="16">
        <v>0</v>
      </c>
      <c r="AA20" s="16">
        <v>0</v>
      </c>
      <c r="AB20" s="16">
        <v>0</v>
      </c>
      <c r="AC20" s="16">
        <v>19340</v>
      </c>
      <c r="AD20" s="16">
        <v>5999</v>
      </c>
      <c r="AE20" s="16">
        <v>1099</v>
      </c>
      <c r="AF20" s="16">
        <v>0</v>
      </c>
      <c r="AG20" s="16">
        <v>0</v>
      </c>
      <c r="AH20" s="16">
        <v>0</v>
      </c>
      <c r="AI20" s="16">
        <v>0</v>
      </c>
      <c r="AJ20" s="16">
        <v>3336</v>
      </c>
      <c r="AK20" s="16">
        <v>3336</v>
      </c>
      <c r="AL20" s="16">
        <v>0</v>
      </c>
      <c r="AM20" s="16">
        <v>0</v>
      </c>
      <c r="AN20" s="16">
        <v>0</v>
      </c>
      <c r="AO20" s="16">
        <v>8906</v>
      </c>
      <c r="AP20" s="16">
        <v>0</v>
      </c>
      <c r="AQ20" s="16">
        <v>0</v>
      </c>
      <c r="AR20" s="16">
        <v>0</v>
      </c>
      <c r="AS20" s="16">
        <v>0</v>
      </c>
      <c r="AT20" s="16">
        <v>37303</v>
      </c>
      <c r="AU20" s="16">
        <v>33803</v>
      </c>
      <c r="AV20" s="16">
        <v>1245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2255</v>
      </c>
      <c r="BC20" s="85">
        <v>0</v>
      </c>
      <c r="BD20" s="86"/>
    </row>
    <row r="21" spans="1:56" s="87" customFormat="1" ht="22.5" customHeight="1">
      <c r="A21" s="88">
        <v>11</v>
      </c>
      <c r="B21" s="4"/>
      <c r="C21" s="90" t="s">
        <v>26</v>
      </c>
      <c r="D21" s="89"/>
      <c r="E21" s="16">
        <v>100502</v>
      </c>
      <c r="F21" s="16">
        <v>0</v>
      </c>
      <c r="G21" s="16">
        <v>0</v>
      </c>
      <c r="H21" s="16">
        <v>0</v>
      </c>
      <c r="I21" s="16">
        <v>0</v>
      </c>
      <c r="J21" s="16">
        <v>10517</v>
      </c>
      <c r="K21" s="16">
        <v>10517</v>
      </c>
      <c r="L21" s="16">
        <v>0</v>
      </c>
      <c r="M21" s="16">
        <v>10517</v>
      </c>
      <c r="N21" s="16">
        <v>0</v>
      </c>
      <c r="O21" s="16">
        <v>0</v>
      </c>
      <c r="P21" s="16">
        <v>0</v>
      </c>
      <c r="Q21" s="16">
        <v>18125</v>
      </c>
      <c r="R21" s="16">
        <v>18024</v>
      </c>
      <c r="S21" s="16">
        <v>0</v>
      </c>
      <c r="T21" s="16">
        <v>0</v>
      </c>
      <c r="U21" s="16">
        <v>0</v>
      </c>
      <c r="V21" s="16">
        <v>0</v>
      </c>
      <c r="W21" s="16">
        <v>101</v>
      </c>
      <c r="X21" s="16">
        <v>0</v>
      </c>
      <c r="Y21" s="16">
        <v>0</v>
      </c>
      <c r="Z21" s="16">
        <v>1</v>
      </c>
      <c r="AA21" s="16">
        <v>0</v>
      </c>
      <c r="AB21" s="16">
        <v>0</v>
      </c>
      <c r="AC21" s="16">
        <v>54622</v>
      </c>
      <c r="AD21" s="16">
        <v>27945</v>
      </c>
      <c r="AE21" s="16">
        <v>22476</v>
      </c>
      <c r="AF21" s="16">
        <v>0</v>
      </c>
      <c r="AG21" s="16">
        <v>0</v>
      </c>
      <c r="AH21" s="16">
        <v>0</v>
      </c>
      <c r="AI21" s="16">
        <v>0</v>
      </c>
      <c r="AJ21" s="16">
        <v>4201</v>
      </c>
      <c r="AK21" s="16">
        <v>4201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17237</v>
      </c>
      <c r="AU21" s="16">
        <v>15440</v>
      </c>
      <c r="AV21" s="16">
        <v>432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1365</v>
      </c>
      <c r="BC21" s="85">
        <v>0</v>
      </c>
      <c r="BD21" s="86"/>
    </row>
    <row r="22" spans="1:56" s="87" customFormat="1" ht="22.5" customHeight="1">
      <c r="A22" s="88">
        <v>12</v>
      </c>
      <c r="B22" s="4"/>
      <c r="C22" s="90" t="s">
        <v>27</v>
      </c>
      <c r="D22" s="89"/>
      <c r="E22" s="16">
        <v>189792</v>
      </c>
      <c r="F22" s="16">
        <v>0</v>
      </c>
      <c r="G22" s="16">
        <v>0</v>
      </c>
      <c r="H22" s="16">
        <v>29940</v>
      </c>
      <c r="I22" s="16">
        <v>27775</v>
      </c>
      <c r="J22" s="16">
        <v>7188</v>
      </c>
      <c r="K22" s="16">
        <v>7188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25692</v>
      </c>
      <c r="R22" s="16">
        <v>3249</v>
      </c>
      <c r="S22" s="16">
        <v>596</v>
      </c>
      <c r="T22" s="16">
        <v>0</v>
      </c>
      <c r="U22" s="16">
        <v>0</v>
      </c>
      <c r="V22" s="16">
        <v>7347</v>
      </c>
      <c r="W22" s="16">
        <v>0</v>
      </c>
      <c r="X22" s="16">
        <v>14500</v>
      </c>
      <c r="Y22" s="16">
        <v>0</v>
      </c>
      <c r="Z22" s="16">
        <v>0</v>
      </c>
      <c r="AA22" s="16">
        <v>0</v>
      </c>
      <c r="AB22" s="16">
        <v>0</v>
      </c>
      <c r="AC22" s="16">
        <v>87269</v>
      </c>
      <c r="AD22" s="16">
        <v>6290</v>
      </c>
      <c r="AE22" s="16">
        <v>4498</v>
      </c>
      <c r="AF22" s="16">
        <v>5294</v>
      </c>
      <c r="AG22" s="16">
        <v>0</v>
      </c>
      <c r="AH22" s="16">
        <v>0</v>
      </c>
      <c r="AI22" s="16">
        <v>0</v>
      </c>
      <c r="AJ22" s="16">
        <v>57037</v>
      </c>
      <c r="AK22" s="16">
        <v>0</v>
      </c>
      <c r="AL22" s="16">
        <v>0</v>
      </c>
      <c r="AM22" s="16">
        <v>7322</v>
      </c>
      <c r="AN22" s="16">
        <v>2254</v>
      </c>
      <c r="AO22" s="16">
        <v>14150</v>
      </c>
      <c r="AP22" s="16">
        <v>0</v>
      </c>
      <c r="AQ22" s="16">
        <v>0</v>
      </c>
      <c r="AR22" s="16">
        <v>500</v>
      </c>
      <c r="AS22" s="16">
        <v>0</v>
      </c>
      <c r="AT22" s="16">
        <v>39203</v>
      </c>
      <c r="AU22" s="16">
        <v>27333</v>
      </c>
      <c r="AV22" s="16">
        <v>6957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4913</v>
      </c>
      <c r="BC22" s="85">
        <v>0</v>
      </c>
      <c r="BD22" s="86"/>
    </row>
    <row r="23" spans="1:56" s="87" customFormat="1" ht="22.5" customHeight="1">
      <c r="A23" s="88">
        <v>13</v>
      </c>
      <c r="B23" s="4"/>
      <c r="C23" s="90" t="s">
        <v>28</v>
      </c>
      <c r="D23" s="89"/>
      <c r="E23" s="16">
        <v>34818</v>
      </c>
      <c r="F23" s="16">
        <v>0</v>
      </c>
      <c r="G23" s="16">
        <v>0</v>
      </c>
      <c r="H23" s="16">
        <v>0</v>
      </c>
      <c r="I23" s="16">
        <v>0</v>
      </c>
      <c r="J23" s="16">
        <v>20135</v>
      </c>
      <c r="K23" s="16">
        <v>20135</v>
      </c>
      <c r="L23" s="16">
        <v>0</v>
      </c>
      <c r="M23" s="16">
        <v>20135</v>
      </c>
      <c r="N23" s="16">
        <v>0</v>
      </c>
      <c r="O23" s="16">
        <v>0</v>
      </c>
      <c r="P23" s="16">
        <v>0</v>
      </c>
      <c r="Q23" s="16">
        <v>1502</v>
      </c>
      <c r="R23" s="16">
        <v>0</v>
      </c>
      <c r="S23" s="16">
        <v>0</v>
      </c>
      <c r="T23" s="16">
        <v>0</v>
      </c>
      <c r="U23" s="16">
        <v>0</v>
      </c>
      <c r="V23" s="16">
        <v>1502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4692</v>
      </c>
      <c r="AD23" s="16">
        <v>2804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1369</v>
      </c>
      <c r="AK23" s="16">
        <v>0</v>
      </c>
      <c r="AL23" s="16">
        <v>0</v>
      </c>
      <c r="AM23" s="16">
        <v>0</v>
      </c>
      <c r="AN23" s="16">
        <v>1369</v>
      </c>
      <c r="AO23" s="16">
        <v>519</v>
      </c>
      <c r="AP23" s="16">
        <v>0</v>
      </c>
      <c r="AQ23" s="16">
        <v>0</v>
      </c>
      <c r="AR23" s="16">
        <v>0</v>
      </c>
      <c r="AS23" s="16">
        <v>0</v>
      </c>
      <c r="AT23" s="16">
        <v>8489</v>
      </c>
      <c r="AU23" s="16">
        <v>3057</v>
      </c>
      <c r="AV23" s="16">
        <v>5432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85">
        <v>0</v>
      </c>
      <c r="BD23" s="86"/>
    </row>
    <row r="24" spans="1:56" s="87" customFormat="1" ht="11.25" customHeight="1">
      <c r="A24" s="88"/>
      <c r="B24" s="4"/>
      <c r="C24" s="90"/>
      <c r="D24" s="8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85"/>
      <c r="BD24" s="86"/>
    </row>
    <row r="25" spans="1:56" s="87" customFormat="1" ht="15.75" customHeight="1">
      <c r="A25" s="82" t="s">
        <v>2</v>
      </c>
      <c r="B25" s="83"/>
      <c r="C25" s="83"/>
      <c r="D25" s="84"/>
      <c r="E25" s="16">
        <f aca="true" t="shared" si="2" ref="E25:AJ25">SUM(E11:E23)</f>
        <v>2545130</v>
      </c>
      <c r="F25" s="16">
        <f t="shared" si="2"/>
        <v>11553</v>
      </c>
      <c r="G25" s="16">
        <f t="shared" si="2"/>
        <v>1</v>
      </c>
      <c r="H25" s="16">
        <f t="shared" si="2"/>
        <v>49478</v>
      </c>
      <c r="I25" s="16">
        <f t="shared" si="2"/>
        <v>30980</v>
      </c>
      <c r="J25" s="16">
        <f t="shared" si="2"/>
        <v>538014</v>
      </c>
      <c r="K25" s="16">
        <f t="shared" si="2"/>
        <v>537597</v>
      </c>
      <c r="L25" s="16">
        <f t="shared" si="2"/>
        <v>291843</v>
      </c>
      <c r="M25" s="16">
        <f t="shared" si="2"/>
        <v>238566</v>
      </c>
      <c r="N25" s="16">
        <f t="shared" si="2"/>
        <v>378</v>
      </c>
      <c r="O25" s="16">
        <f t="shared" si="2"/>
        <v>39</v>
      </c>
      <c r="P25" s="16">
        <f t="shared" si="2"/>
        <v>0</v>
      </c>
      <c r="Q25" s="16">
        <f t="shared" si="2"/>
        <v>226893</v>
      </c>
      <c r="R25" s="16">
        <f t="shared" si="2"/>
        <v>105206</v>
      </c>
      <c r="S25" s="16">
        <f t="shared" si="2"/>
        <v>4471</v>
      </c>
      <c r="T25" s="16">
        <f t="shared" si="2"/>
        <v>0</v>
      </c>
      <c r="U25" s="16">
        <f t="shared" si="2"/>
        <v>0</v>
      </c>
      <c r="V25" s="16">
        <f t="shared" si="2"/>
        <v>40433</v>
      </c>
      <c r="W25" s="16">
        <f t="shared" si="2"/>
        <v>19830</v>
      </c>
      <c r="X25" s="16">
        <f t="shared" si="2"/>
        <v>25862</v>
      </c>
      <c r="Y25" s="16">
        <f t="shared" si="2"/>
        <v>31091</v>
      </c>
      <c r="Z25" s="16">
        <f t="shared" si="2"/>
        <v>1</v>
      </c>
      <c r="AA25" s="16">
        <f t="shared" si="2"/>
        <v>0</v>
      </c>
      <c r="AB25" s="16">
        <f t="shared" si="2"/>
        <v>0</v>
      </c>
      <c r="AC25" s="16">
        <f t="shared" si="2"/>
        <v>1059330</v>
      </c>
      <c r="AD25" s="16">
        <f t="shared" si="2"/>
        <v>188206</v>
      </c>
      <c r="AE25" s="16">
        <f t="shared" si="2"/>
        <v>107607</v>
      </c>
      <c r="AF25" s="16">
        <f t="shared" si="2"/>
        <v>52640</v>
      </c>
      <c r="AG25" s="16">
        <f t="shared" si="2"/>
        <v>207</v>
      </c>
      <c r="AH25" s="16">
        <f t="shared" si="2"/>
        <v>0</v>
      </c>
      <c r="AI25" s="16">
        <f t="shared" si="2"/>
        <v>12013</v>
      </c>
      <c r="AJ25" s="16">
        <f t="shared" si="2"/>
        <v>436923</v>
      </c>
      <c r="AK25" s="16">
        <f aca="true" t="shared" si="3" ref="AK25:BC25">SUM(AK11:AK23)</f>
        <v>53637</v>
      </c>
      <c r="AL25" s="16">
        <f t="shared" si="3"/>
        <v>0</v>
      </c>
      <c r="AM25" s="16">
        <f t="shared" si="3"/>
        <v>269631</v>
      </c>
      <c r="AN25" s="16">
        <f t="shared" si="3"/>
        <v>65674</v>
      </c>
      <c r="AO25" s="16">
        <f t="shared" si="3"/>
        <v>261354</v>
      </c>
      <c r="AP25" s="16">
        <f t="shared" si="3"/>
        <v>0</v>
      </c>
      <c r="AQ25" s="16">
        <f t="shared" si="3"/>
        <v>380</v>
      </c>
      <c r="AR25" s="16">
        <f t="shared" si="3"/>
        <v>77894</v>
      </c>
      <c r="AS25" s="16">
        <f t="shared" si="3"/>
        <v>31136</v>
      </c>
      <c r="AT25" s="16">
        <f t="shared" si="3"/>
        <v>581967</v>
      </c>
      <c r="AU25" s="16">
        <f t="shared" si="3"/>
        <v>317481</v>
      </c>
      <c r="AV25" s="16">
        <f t="shared" si="3"/>
        <v>127286</v>
      </c>
      <c r="AW25" s="16">
        <f t="shared" si="3"/>
        <v>0</v>
      </c>
      <c r="AX25" s="16">
        <f t="shared" si="3"/>
        <v>376</v>
      </c>
      <c r="AY25" s="16">
        <f t="shared" si="3"/>
        <v>0</v>
      </c>
      <c r="AZ25" s="16">
        <f t="shared" si="3"/>
        <v>0</v>
      </c>
      <c r="BA25" s="16">
        <f t="shared" si="3"/>
        <v>0</v>
      </c>
      <c r="BB25" s="16">
        <f t="shared" si="3"/>
        <v>112846</v>
      </c>
      <c r="BC25" s="85">
        <f t="shared" si="3"/>
        <v>23978</v>
      </c>
      <c r="BD25" s="86"/>
    </row>
    <row r="26" spans="1:56" s="87" customFormat="1" ht="11.25" customHeight="1">
      <c r="A26" s="82"/>
      <c r="B26" s="83"/>
      <c r="C26" s="83"/>
      <c r="D26" s="8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85"/>
      <c r="BD26" s="86"/>
    </row>
    <row r="27" spans="1:56" s="87" customFormat="1" ht="22.5" customHeight="1">
      <c r="A27" s="88">
        <v>1</v>
      </c>
      <c r="B27" s="4"/>
      <c r="C27" s="90" t="s">
        <v>29</v>
      </c>
      <c r="D27" s="89"/>
      <c r="E27" s="16">
        <v>23599</v>
      </c>
      <c r="F27" s="16">
        <v>0</v>
      </c>
      <c r="G27" s="16">
        <v>0</v>
      </c>
      <c r="H27" s="16">
        <v>0</v>
      </c>
      <c r="I27" s="16">
        <v>0</v>
      </c>
      <c r="J27" s="16">
        <v>3207</v>
      </c>
      <c r="K27" s="16">
        <v>3207</v>
      </c>
      <c r="L27" s="16">
        <v>0</v>
      </c>
      <c r="M27" s="16">
        <v>3207</v>
      </c>
      <c r="N27" s="16">
        <v>0</v>
      </c>
      <c r="O27" s="16">
        <v>0</v>
      </c>
      <c r="P27" s="16">
        <v>0</v>
      </c>
      <c r="Q27" s="16">
        <v>10613</v>
      </c>
      <c r="R27" s="16">
        <v>0</v>
      </c>
      <c r="S27" s="16">
        <v>0</v>
      </c>
      <c r="T27" s="16">
        <v>0</v>
      </c>
      <c r="U27" s="16">
        <v>0</v>
      </c>
      <c r="V27" s="16">
        <v>927</v>
      </c>
      <c r="W27" s="16">
        <v>0</v>
      </c>
      <c r="X27" s="16">
        <v>9417</v>
      </c>
      <c r="Y27" s="16">
        <v>269</v>
      </c>
      <c r="Z27" s="16">
        <v>0</v>
      </c>
      <c r="AA27" s="16">
        <v>0</v>
      </c>
      <c r="AB27" s="16">
        <v>0</v>
      </c>
      <c r="AC27" s="16">
        <v>9479</v>
      </c>
      <c r="AD27" s="16">
        <v>1743</v>
      </c>
      <c r="AE27" s="16">
        <v>2206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5530</v>
      </c>
      <c r="AP27" s="16">
        <v>0</v>
      </c>
      <c r="AQ27" s="16">
        <v>0</v>
      </c>
      <c r="AR27" s="16">
        <v>300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85">
        <v>0</v>
      </c>
      <c r="BD27" s="86"/>
    </row>
    <row r="28" spans="1:56" s="87" customFormat="1" ht="22.5" customHeight="1">
      <c r="A28" s="88">
        <v>2</v>
      </c>
      <c r="B28" s="4"/>
      <c r="C28" s="90" t="s">
        <v>30</v>
      </c>
      <c r="D28" s="89"/>
      <c r="E28" s="16">
        <v>667</v>
      </c>
      <c r="F28" s="16">
        <v>0</v>
      </c>
      <c r="G28" s="16">
        <v>0</v>
      </c>
      <c r="H28" s="16">
        <v>0</v>
      </c>
      <c r="I28" s="16">
        <v>0</v>
      </c>
      <c r="J28" s="16">
        <v>667</v>
      </c>
      <c r="K28" s="16">
        <v>0</v>
      </c>
      <c r="L28" s="16">
        <v>0</v>
      </c>
      <c r="M28" s="16">
        <v>0</v>
      </c>
      <c r="N28" s="16">
        <v>667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85">
        <v>0</v>
      </c>
      <c r="BD28" s="86"/>
    </row>
    <row r="29" spans="1:56" s="87" customFormat="1" ht="22.5" customHeight="1">
      <c r="A29" s="88">
        <v>3</v>
      </c>
      <c r="B29" s="4"/>
      <c r="C29" s="90" t="s">
        <v>31</v>
      </c>
      <c r="D29" s="89"/>
      <c r="E29" s="16">
        <v>18826</v>
      </c>
      <c r="F29" s="16">
        <v>0</v>
      </c>
      <c r="G29" s="16">
        <v>0</v>
      </c>
      <c r="H29" s="16">
        <v>174</v>
      </c>
      <c r="I29" s="16">
        <v>0</v>
      </c>
      <c r="J29" s="16">
        <v>586</v>
      </c>
      <c r="K29" s="16">
        <v>586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5741</v>
      </c>
      <c r="R29" s="16">
        <v>0</v>
      </c>
      <c r="S29" s="16">
        <v>0</v>
      </c>
      <c r="T29" s="16">
        <v>0</v>
      </c>
      <c r="U29" s="16">
        <v>0</v>
      </c>
      <c r="V29" s="16">
        <v>5741</v>
      </c>
      <c r="W29" s="16">
        <v>0</v>
      </c>
      <c r="X29" s="16">
        <v>0</v>
      </c>
      <c r="Y29" s="16">
        <v>0</v>
      </c>
      <c r="Z29" s="16">
        <v>1488</v>
      </c>
      <c r="AA29" s="16">
        <v>0</v>
      </c>
      <c r="AB29" s="16">
        <v>1488</v>
      </c>
      <c r="AC29" s="16">
        <v>9518</v>
      </c>
      <c r="AD29" s="16">
        <v>8170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1348</v>
      </c>
      <c r="AP29" s="16">
        <v>0</v>
      </c>
      <c r="AQ29" s="16">
        <v>0</v>
      </c>
      <c r="AR29" s="16">
        <v>0</v>
      </c>
      <c r="AS29" s="16">
        <v>0</v>
      </c>
      <c r="AT29" s="16">
        <v>1319</v>
      </c>
      <c r="AU29" s="16">
        <v>0</v>
      </c>
      <c r="AV29" s="16">
        <v>1319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85">
        <v>0</v>
      </c>
      <c r="BD29" s="86"/>
    </row>
    <row r="30" spans="1:56" s="87" customFormat="1" ht="22.5" customHeight="1">
      <c r="A30" s="88">
        <v>4</v>
      </c>
      <c r="B30" s="4"/>
      <c r="C30" s="90" t="s">
        <v>0</v>
      </c>
      <c r="D30" s="89"/>
      <c r="E30" s="16">
        <v>11098</v>
      </c>
      <c r="F30" s="16">
        <v>0</v>
      </c>
      <c r="G30" s="16">
        <v>0</v>
      </c>
      <c r="H30" s="16">
        <v>0</v>
      </c>
      <c r="I30" s="16">
        <v>0</v>
      </c>
      <c r="J30" s="16">
        <v>8068</v>
      </c>
      <c r="K30" s="16">
        <v>8068</v>
      </c>
      <c r="L30" s="16">
        <v>0</v>
      </c>
      <c r="M30" s="16">
        <v>8068</v>
      </c>
      <c r="N30" s="16">
        <v>0</v>
      </c>
      <c r="O30" s="16">
        <v>0</v>
      </c>
      <c r="P30" s="16">
        <v>0</v>
      </c>
      <c r="Q30" s="16">
        <v>790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790</v>
      </c>
      <c r="Y30" s="16">
        <v>0</v>
      </c>
      <c r="Z30" s="16">
        <v>0</v>
      </c>
      <c r="AA30" s="16">
        <v>0</v>
      </c>
      <c r="AB30" s="16">
        <v>0</v>
      </c>
      <c r="AC30" s="16">
        <v>2240</v>
      </c>
      <c r="AD30" s="16">
        <v>894</v>
      </c>
      <c r="AE30" s="16">
        <v>343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1003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85">
        <v>0</v>
      </c>
      <c r="BD30" s="86"/>
    </row>
    <row r="31" spans="1:58" s="87" customFormat="1" ht="22.5" customHeight="1">
      <c r="A31" s="88">
        <v>5</v>
      </c>
      <c r="B31" s="4"/>
      <c r="C31" s="90" t="s">
        <v>32</v>
      </c>
      <c r="D31" s="89"/>
      <c r="E31" s="16">
        <v>16972</v>
      </c>
      <c r="F31" s="16">
        <v>0</v>
      </c>
      <c r="G31" s="16">
        <v>0</v>
      </c>
      <c r="H31" s="16">
        <v>452</v>
      </c>
      <c r="I31" s="16">
        <v>0</v>
      </c>
      <c r="J31" s="16">
        <v>1492</v>
      </c>
      <c r="K31" s="16">
        <v>1492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13642</v>
      </c>
      <c r="R31" s="16">
        <v>0</v>
      </c>
      <c r="S31" s="16">
        <v>0</v>
      </c>
      <c r="T31" s="16">
        <v>0</v>
      </c>
      <c r="U31" s="16">
        <v>0</v>
      </c>
      <c r="V31" s="16">
        <v>674</v>
      </c>
      <c r="W31" s="16">
        <v>0</v>
      </c>
      <c r="X31" s="16">
        <v>12968</v>
      </c>
      <c r="Y31" s="16">
        <v>0</v>
      </c>
      <c r="Z31" s="16">
        <v>0</v>
      </c>
      <c r="AA31" s="16">
        <v>0</v>
      </c>
      <c r="AB31" s="16">
        <v>0</v>
      </c>
      <c r="AC31" s="16">
        <v>1236</v>
      </c>
      <c r="AD31" s="16">
        <v>258</v>
      </c>
      <c r="AE31" s="16">
        <v>978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150</v>
      </c>
      <c r="AU31" s="16">
        <v>92</v>
      </c>
      <c r="AV31" s="16">
        <v>58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85">
        <v>0</v>
      </c>
      <c r="BD31" s="86"/>
      <c r="BF31" s="86"/>
    </row>
    <row r="32" spans="1:56" s="87" customFormat="1" ht="22.5" customHeight="1">
      <c r="A32" s="88">
        <v>6</v>
      </c>
      <c r="B32" s="4"/>
      <c r="C32" s="90" t="s">
        <v>33</v>
      </c>
      <c r="D32" s="89"/>
      <c r="E32" s="16">
        <v>40078</v>
      </c>
      <c r="F32" s="16">
        <v>0</v>
      </c>
      <c r="G32" s="16">
        <v>0</v>
      </c>
      <c r="H32" s="16">
        <v>7171</v>
      </c>
      <c r="I32" s="16">
        <v>0</v>
      </c>
      <c r="J32" s="16">
        <v>478</v>
      </c>
      <c r="K32" s="16">
        <v>0</v>
      </c>
      <c r="L32" s="16">
        <v>0</v>
      </c>
      <c r="M32" s="16">
        <v>0</v>
      </c>
      <c r="N32" s="16">
        <v>478</v>
      </c>
      <c r="O32" s="16">
        <v>0</v>
      </c>
      <c r="P32" s="16">
        <v>0</v>
      </c>
      <c r="Q32" s="16">
        <v>5408</v>
      </c>
      <c r="R32" s="16">
        <v>5408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26778</v>
      </c>
      <c r="AD32" s="16">
        <v>8631</v>
      </c>
      <c r="AE32" s="16">
        <v>3250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14897</v>
      </c>
      <c r="AP32" s="16">
        <v>0</v>
      </c>
      <c r="AQ32" s="16">
        <v>0</v>
      </c>
      <c r="AR32" s="16">
        <v>0</v>
      </c>
      <c r="AS32" s="16">
        <v>0</v>
      </c>
      <c r="AT32" s="16">
        <v>243</v>
      </c>
      <c r="AU32" s="16">
        <v>0</v>
      </c>
      <c r="AV32" s="16">
        <v>243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85">
        <v>0</v>
      </c>
      <c r="BD32" s="86"/>
    </row>
    <row r="33" spans="1:55" s="86" customFormat="1" ht="11.25" customHeight="1">
      <c r="A33" s="88"/>
      <c r="B33" s="4"/>
      <c r="C33" s="90"/>
      <c r="D33" s="8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85"/>
    </row>
    <row r="34" spans="1:56" s="87" customFormat="1" ht="15.75" customHeight="1">
      <c r="A34" s="82" t="s">
        <v>35</v>
      </c>
      <c r="B34" s="83"/>
      <c r="C34" s="83"/>
      <c r="D34" s="84"/>
      <c r="E34" s="16">
        <f aca="true" t="shared" si="4" ref="E34:AJ34">SUM(E27:E32)</f>
        <v>111240</v>
      </c>
      <c r="F34" s="16">
        <f t="shared" si="4"/>
        <v>0</v>
      </c>
      <c r="G34" s="16">
        <f t="shared" si="4"/>
        <v>0</v>
      </c>
      <c r="H34" s="16">
        <f t="shared" si="4"/>
        <v>7797</v>
      </c>
      <c r="I34" s="16">
        <f t="shared" si="4"/>
        <v>0</v>
      </c>
      <c r="J34" s="16">
        <f t="shared" si="4"/>
        <v>14498</v>
      </c>
      <c r="K34" s="16">
        <f t="shared" si="4"/>
        <v>13353</v>
      </c>
      <c r="L34" s="16">
        <f t="shared" si="4"/>
        <v>0</v>
      </c>
      <c r="M34" s="16">
        <f t="shared" si="4"/>
        <v>11275</v>
      </c>
      <c r="N34" s="16">
        <f t="shared" si="4"/>
        <v>1145</v>
      </c>
      <c r="O34" s="16">
        <f t="shared" si="4"/>
        <v>0</v>
      </c>
      <c r="P34" s="16">
        <f t="shared" si="4"/>
        <v>0</v>
      </c>
      <c r="Q34" s="16">
        <f t="shared" si="4"/>
        <v>36194</v>
      </c>
      <c r="R34" s="16">
        <f t="shared" si="4"/>
        <v>5408</v>
      </c>
      <c r="S34" s="16">
        <f t="shared" si="4"/>
        <v>0</v>
      </c>
      <c r="T34" s="16">
        <f t="shared" si="4"/>
        <v>0</v>
      </c>
      <c r="U34" s="16">
        <f t="shared" si="4"/>
        <v>0</v>
      </c>
      <c r="V34" s="16">
        <f t="shared" si="4"/>
        <v>7342</v>
      </c>
      <c r="W34" s="16">
        <f t="shared" si="4"/>
        <v>0</v>
      </c>
      <c r="X34" s="16">
        <f t="shared" si="4"/>
        <v>23175</v>
      </c>
      <c r="Y34" s="16">
        <f t="shared" si="4"/>
        <v>269</v>
      </c>
      <c r="Z34" s="16">
        <f t="shared" si="4"/>
        <v>1488</v>
      </c>
      <c r="AA34" s="16">
        <f t="shared" si="4"/>
        <v>0</v>
      </c>
      <c r="AB34" s="16">
        <f t="shared" si="4"/>
        <v>1488</v>
      </c>
      <c r="AC34" s="16">
        <f t="shared" si="4"/>
        <v>49251</v>
      </c>
      <c r="AD34" s="16">
        <f t="shared" si="4"/>
        <v>19696</v>
      </c>
      <c r="AE34" s="16">
        <f t="shared" si="4"/>
        <v>6777</v>
      </c>
      <c r="AF34" s="16">
        <f t="shared" si="4"/>
        <v>0</v>
      </c>
      <c r="AG34" s="16">
        <f t="shared" si="4"/>
        <v>0</v>
      </c>
      <c r="AH34" s="16">
        <f t="shared" si="4"/>
        <v>0</v>
      </c>
      <c r="AI34" s="16">
        <f t="shared" si="4"/>
        <v>0</v>
      </c>
      <c r="AJ34" s="16">
        <f t="shared" si="4"/>
        <v>0</v>
      </c>
      <c r="AK34" s="16">
        <f aca="true" t="shared" si="5" ref="AK34:BC34">SUM(AK27:AK32)</f>
        <v>0</v>
      </c>
      <c r="AL34" s="16">
        <f t="shared" si="5"/>
        <v>0</v>
      </c>
      <c r="AM34" s="16">
        <f t="shared" si="5"/>
        <v>0</v>
      </c>
      <c r="AN34" s="16">
        <f t="shared" si="5"/>
        <v>0</v>
      </c>
      <c r="AO34" s="16">
        <f t="shared" si="5"/>
        <v>22778</v>
      </c>
      <c r="AP34" s="16">
        <f t="shared" si="5"/>
        <v>0</v>
      </c>
      <c r="AQ34" s="16">
        <f t="shared" si="5"/>
        <v>0</v>
      </c>
      <c r="AR34" s="16">
        <f t="shared" si="5"/>
        <v>300</v>
      </c>
      <c r="AS34" s="16">
        <f t="shared" si="5"/>
        <v>0</v>
      </c>
      <c r="AT34" s="16">
        <f t="shared" si="5"/>
        <v>1712</v>
      </c>
      <c r="AU34" s="16">
        <f t="shared" si="5"/>
        <v>92</v>
      </c>
      <c r="AV34" s="16">
        <f t="shared" si="5"/>
        <v>1620</v>
      </c>
      <c r="AW34" s="16">
        <f t="shared" si="5"/>
        <v>0</v>
      </c>
      <c r="AX34" s="16">
        <f t="shared" si="5"/>
        <v>0</v>
      </c>
      <c r="AY34" s="16">
        <f t="shared" si="5"/>
        <v>0</v>
      </c>
      <c r="AZ34" s="16">
        <f t="shared" si="5"/>
        <v>0</v>
      </c>
      <c r="BA34" s="16">
        <f t="shared" si="5"/>
        <v>0</v>
      </c>
      <c r="BB34" s="16">
        <f t="shared" si="5"/>
        <v>0</v>
      </c>
      <c r="BC34" s="85">
        <f t="shared" si="5"/>
        <v>0</v>
      </c>
      <c r="BD34" s="86"/>
    </row>
    <row r="35" spans="1:56" s="87" customFormat="1" ht="11.25" customHeight="1" thickBot="1">
      <c r="A35" s="91"/>
      <c r="B35" s="92"/>
      <c r="C35" s="92"/>
      <c r="D35" s="9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94"/>
      <c r="BD35" s="86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5"/>
  <sheetViews>
    <sheetView view="pageBreakPreview" zoomScaleNormal="75" zoomScaleSheetLayoutView="100" zoomScalePageLayoutView="0" workbookViewId="0" topLeftCell="A1">
      <pane xSplit="4" ySplit="7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3.00390625" style="3" customWidth="1"/>
    <col min="2" max="2" width="0.74609375" style="3" customWidth="1"/>
    <col min="3" max="3" width="11.875" style="3" customWidth="1"/>
    <col min="4" max="4" width="0.74609375" style="3" customWidth="1"/>
    <col min="5" max="56" width="11.75390625" style="18" customWidth="1"/>
    <col min="57" max="16384" width="9.00390625" style="18" customWidth="1"/>
  </cols>
  <sheetData>
    <row r="1" spans="1:5" s="3" customFormat="1" ht="17.25" customHeight="1">
      <c r="A1" s="19"/>
      <c r="B1" s="19"/>
      <c r="C1" s="19"/>
      <c r="E1" s="19" t="s">
        <v>117</v>
      </c>
    </row>
    <row r="2" spans="1:56" s="3" customFormat="1" ht="22.5" customHeight="1" thickBot="1">
      <c r="A2" s="19"/>
      <c r="B2" s="19"/>
      <c r="C2" s="19"/>
      <c r="E2" s="19" t="s">
        <v>40</v>
      </c>
      <c r="K2" s="95"/>
      <c r="BD2" s="73" t="s">
        <v>39</v>
      </c>
    </row>
    <row r="3" spans="1:56" s="1" customFormat="1" ht="17.25" customHeight="1">
      <c r="A3" s="5"/>
      <c r="B3" s="6"/>
      <c r="C3" s="7"/>
      <c r="D3" s="62"/>
      <c r="E3" s="12"/>
      <c r="F3" s="21"/>
      <c r="G3" s="22"/>
      <c r="H3" s="21"/>
      <c r="I3" s="22"/>
      <c r="J3" s="20"/>
      <c r="K3" s="21"/>
      <c r="L3" s="23"/>
      <c r="M3" s="22"/>
      <c r="N3" s="20"/>
      <c r="O3" s="20"/>
      <c r="P3" s="20"/>
      <c r="Q3" s="20"/>
      <c r="R3" s="20"/>
      <c r="S3" s="22"/>
      <c r="T3" s="20"/>
      <c r="U3" s="21"/>
      <c r="V3" s="20"/>
      <c r="W3" s="20"/>
      <c r="X3" s="20"/>
      <c r="Y3" s="20"/>
      <c r="Z3" s="23"/>
      <c r="AA3" s="23"/>
      <c r="AB3" s="22"/>
      <c r="AC3" s="20"/>
      <c r="AD3" s="20"/>
      <c r="AE3" s="20"/>
      <c r="AF3" s="20"/>
      <c r="AG3" s="22"/>
      <c r="AH3" s="20"/>
      <c r="AI3" s="20"/>
      <c r="AJ3" s="21"/>
      <c r="AK3" s="23"/>
      <c r="AL3" s="23"/>
      <c r="AM3" s="23"/>
      <c r="AN3" s="22"/>
      <c r="AO3" s="20"/>
      <c r="AP3" s="20"/>
      <c r="AQ3" s="20"/>
      <c r="AR3" s="21"/>
      <c r="AS3" s="22"/>
      <c r="AT3" s="20"/>
      <c r="AU3" s="23"/>
      <c r="AV3" s="20"/>
      <c r="AW3" s="20"/>
      <c r="AX3" s="20"/>
      <c r="AY3" s="20"/>
      <c r="AZ3" s="20"/>
      <c r="BA3" s="20"/>
      <c r="BB3" s="22"/>
      <c r="BC3" s="20"/>
      <c r="BD3" s="56"/>
    </row>
    <row r="4" spans="1:56" s="1" customFormat="1" ht="17.25" customHeight="1">
      <c r="A4" s="8"/>
      <c r="B4" s="9"/>
      <c r="C4" s="102" t="s">
        <v>3</v>
      </c>
      <c r="D4" s="44"/>
      <c r="E4" s="13"/>
      <c r="F4" s="26">
        <v>1</v>
      </c>
      <c r="G4" s="27"/>
      <c r="H4" s="26">
        <v>2</v>
      </c>
      <c r="I4" s="27"/>
      <c r="J4" s="28">
        <v>3</v>
      </c>
      <c r="K4" s="29" t="s">
        <v>42</v>
      </c>
      <c r="L4" s="30"/>
      <c r="M4" s="27"/>
      <c r="N4" s="31" t="s">
        <v>43</v>
      </c>
      <c r="O4" s="31" t="s">
        <v>44</v>
      </c>
      <c r="P4" s="28">
        <v>4</v>
      </c>
      <c r="Q4" s="28">
        <v>5</v>
      </c>
      <c r="R4" s="31" t="s">
        <v>42</v>
      </c>
      <c r="S4" s="32" t="s">
        <v>43</v>
      </c>
      <c r="T4" s="31" t="s">
        <v>44</v>
      </c>
      <c r="U4" s="29" t="s">
        <v>45</v>
      </c>
      <c r="V4" s="31" t="s">
        <v>46</v>
      </c>
      <c r="W4" s="31" t="s">
        <v>47</v>
      </c>
      <c r="X4" s="31" t="s">
        <v>48</v>
      </c>
      <c r="Y4" s="31" t="s">
        <v>49</v>
      </c>
      <c r="Z4" s="33">
        <v>6</v>
      </c>
      <c r="AA4" s="34"/>
      <c r="AB4" s="35"/>
      <c r="AC4" s="28">
        <v>7</v>
      </c>
      <c r="AD4" s="31" t="s">
        <v>42</v>
      </c>
      <c r="AE4" s="31" t="s">
        <v>43</v>
      </c>
      <c r="AF4" s="31" t="s">
        <v>44</v>
      </c>
      <c r="AG4" s="32" t="s">
        <v>45</v>
      </c>
      <c r="AH4" s="31" t="s">
        <v>46</v>
      </c>
      <c r="AI4" s="31" t="s">
        <v>47</v>
      </c>
      <c r="AJ4" s="29" t="s">
        <v>48</v>
      </c>
      <c r="AK4" s="36"/>
      <c r="AL4" s="34"/>
      <c r="AM4" s="34"/>
      <c r="AN4" s="35"/>
      <c r="AO4" s="31" t="s">
        <v>49</v>
      </c>
      <c r="AP4" s="31" t="s">
        <v>50</v>
      </c>
      <c r="AQ4" s="31" t="s">
        <v>51</v>
      </c>
      <c r="AR4" s="26">
        <v>8</v>
      </c>
      <c r="AS4" s="37"/>
      <c r="AT4" s="28">
        <v>9</v>
      </c>
      <c r="AU4" s="38" t="s">
        <v>42</v>
      </c>
      <c r="AV4" s="31" t="s">
        <v>43</v>
      </c>
      <c r="AW4" s="39" t="s">
        <v>44</v>
      </c>
      <c r="AX4" s="39" t="s">
        <v>45</v>
      </c>
      <c r="AY4" s="39" t="s">
        <v>46</v>
      </c>
      <c r="AZ4" s="31" t="s">
        <v>47</v>
      </c>
      <c r="BA4" s="31" t="s">
        <v>48</v>
      </c>
      <c r="BB4" s="32" t="s">
        <v>49</v>
      </c>
      <c r="BC4" s="31" t="s">
        <v>50</v>
      </c>
      <c r="BD4" s="59">
        <v>10</v>
      </c>
    </row>
    <row r="5" spans="1:56" s="1" customFormat="1" ht="17.25" customHeight="1">
      <c r="A5" s="8"/>
      <c r="B5" s="9"/>
      <c r="C5" s="9"/>
      <c r="D5" s="44"/>
      <c r="E5" s="41" t="s">
        <v>85</v>
      </c>
      <c r="F5" s="42" t="s">
        <v>52</v>
      </c>
      <c r="G5" s="43"/>
      <c r="H5" s="42" t="s">
        <v>53</v>
      </c>
      <c r="I5" s="43"/>
      <c r="J5" s="42" t="s">
        <v>54</v>
      </c>
      <c r="K5" s="42" t="s">
        <v>55</v>
      </c>
      <c r="L5" s="44"/>
      <c r="M5" s="13"/>
      <c r="N5" s="42" t="s">
        <v>56</v>
      </c>
      <c r="O5" s="42" t="s">
        <v>57</v>
      </c>
      <c r="P5" s="42" t="s">
        <v>58</v>
      </c>
      <c r="Q5" s="42" t="s">
        <v>59</v>
      </c>
      <c r="R5" s="42" t="s">
        <v>60</v>
      </c>
      <c r="S5" s="45" t="s">
        <v>61</v>
      </c>
      <c r="T5" s="42" t="s">
        <v>62</v>
      </c>
      <c r="U5" s="46" t="s">
        <v>63</v>
      </c>
      <c r="V5" s="42" t="s">
        <v>64</v>
      </c>
      <c r="W5" s="42" t="s">
        <v>65</v>
      </c>
      <c r="X5" s="42" t="s">
        <v>66</v>
      </c>
      <c r="Y5" s="42" t="s">
        <v>57</v>
      </c>
      <c r="Z5" s="45" t="s">
        <v>67</v>
      </c>
      <c r="AA5" s="13"/>
      <c r="AB5" s="13"/>
      <c r="AC5" s="42" t="s">
        <v>68</v>
      </c>
      <c r="AD5" s="42" t="s">
        <v>69</v>
      </c>
      <c r="AE5" s="42" t="s">
        <v>70</v>
      </c>
      <c r="AF5" s="42" t="s">
        <v>71</v>
      </c>
      <c r="AG5" s="45" t="s">
        <v>63</v>
      </c>
      <c r="AH5" s="42" t="s">
        <v>66</v>
      </c>
      <c r="AI5" s="42" t="s">
        <v>72</v>
      </c>
      <c r="AJ5" s="42" t="s">
        <v>73</v>
      </c>
      <c r="AK5" s="13"/>
      <c r="AL5" s="13"/>
      <c r="AM5" s="13"/>
      <c r="AN5" s="13"/>
      <c r="AO5" s="42" t="s">
        <v>74</v>
      </c>
      <c r="AP5" s="42" t="s">
        <v>75</v>
      </c>
      <c r="AQ5" s="42" t="s">
        <v>57</v>
      </c>
      <c r="AR5" s="46" t="s">
        <v>76</v>
      </c>
      <c r="AS5" s="13"/>
      <c r="AT5" s="42" t="s">
        <v>77</v>
      </c>
      <c r="AU5" s="45" t="s">
        <v>78</v>
      </c>
      <c r="AV5" s="42" t="s">
        <v>79</v>
      </c>
      <c r="AW5" s="42" t="s">
        <v>80</v>
      </c>
      <c r="AX5" s="42" t="s">
        <v>81</v>
      </c>
      <c r="AY5" s="42" t="s">
        <v>113</v>
      </c>
      <c r="AZ5" s="42" t="s">
        <v>82</v>
      </c>
      <c r="BA5" s="42" t="s">
        <v>83</v>
      </c>
      <c r="BB5" s="47" t="s">
        <v>84</v>
      </c>
      <c r="BC5" s="42" t="s">
        <v>57</v>
      </c>
      <c r="BD5" s="60" t="s">
        <v>57</v>
      </c>
    </row>
    <row r="6" spans="1:56" s="1" customFormat="1" ht="17.25" customHeight="1">
      <c r="A6" s="104" t="s">
        <v>34</v>
      </c>
      <c r="B6" s="105"/>
      <c r="C6" s="105"/>
      <c r="D6" s="44"/>
      <c r="E6" s="13"/>
      <c r="F6" s="13"/>
      <c r="G6" s="42" t="s">
        <v>5</v>
      </c>
      <c r="H6" s="49"/>
      <c r="I6" s="42" t="s">
        <v>6</v>
      </c>
      <c r="J6" s="13"/>
      <c r="K6" s="13"/>
      <c r="L6" s="45" t="s">
        <v>7</v>
      </c>
      <c r="M6" s="42" t="s">
        <v>8</v>
      </c>
      <c r="N6" s="13"/>
      <c r="O6" s="13"/>
      <c r="P6" s="13"/>
      <c r="Q6" s="13"/>
      <c r="R6" s="13"/>
      <c r="S6" s="9"/>
      <c r="T6" s="13"/>
      <c r="U6" s="49"/>
      <c r="V6" s="13"/>
      <c r="W6" s="13"/>
      <c r="X6" s="13"/>
      <c r="Y6" s="13"/>
      <c r="Z6" s="44"/>
      <c r="AA6" s="41" t="s">
        <v>9</v>
      </c>
      <c r="AB6" s="42" t="s">
        <v>10</v>
      </c>
      <c r="AC6" s="13"/>
      <c r="AD6" s="13"/>
      <c r="AE6" s="13"/>
      <c r="AF6" s="13"/>
      <c r="AG6" s="44"/>
      <c r="AH6" s="13"/>
      <c r="AI6" s="13"/>
      <c r="AJ6" s="13"/>
      <c r="AK6" s="42" t="s">
        <v>11</v>
      </c>
      <c r="AL6" s="41" t="s">
        <v>12</v>
      </c>
      <c r="AM6" s="42" t="s">
        <v>13</v>
      </c>
      <c r="AN6" s="42" t="s">
        <v>14</v>
      </c>
      <c r="AO6" s="49"/>
      <c r="AP6" s="13"/>
      <c r="AQ6" s="13"/>
      <c r="AR6" s="49"/>
      <c r="AS6" s="42" t="s">
        <v>15</v>
      </c>
      <c r="AT6" s="13"/>
      <c r="AU6" s="44"/>
      <c r="AV6" s="13"/>
      <c r="AW6" s="13"/>
      <c r="AX6" s="13"/>
      <c r="AY6" s="13"/>
      <c r="AZ6" s="49"/>
      <c r="BA6" s="13"/>
      <c r="BB6" s="9"/>
      <c r="BC6" s="13"/>
      <c r="BD6" s="57"/>
    </row>
    <row r="7" spans="1:56" s="1" customFormat="1" ht="17.25" customHeight="1">
      <c r="A7" s="10"/>
      <c r="B7" s="11"/>
      <c r="C7" s="11"/>
      <c r="D7" s="65"/>
      <c r="E7" s="14"/>
      <c r="F7" s="51"/>
      <c r="G7" s="51"/>
      <c r="H7" s="52"/>
      <c r="I7" s="51"/>
      <c r="J7" s="51"/>
      <c r="K7" s="14"/>
      <c r="L7" s="53"/>
      <c r="M7" s="51"/>
      <c r="N7" s="51"/>
      <c r="O7" s="51"/>
      <c r="P7" s="51"/>
      <c r="Q7" s="51"/>
      <c r="R7" s="51"/>
      <c r="S7" s="54"/>
      <c r="T7" s="51"/>
      <c r="U7" s="52"/>
      <c r="V7" s="51"/>
      <c r="W7" s="51"/>
      <c r="X7" s="51"/>
      <c r="Y7" s="51"/>
      <c r="Z7" s="53"/>
      <c r="AA7" s="51"/>
      <c r="AB7" s="51"/>
      <c r="AC7" s="51"/>
      <c r="AD7" s="51"/>
      <c r="AE7" s="51"/>
      <c r="AF7" s="51"/>
      <c r="AG7" s="53"/>
      <c r="AH7" s="51"/>
      <c r="AI7" s="51"/>
      <c r="AJ7" s="51"/>
      <c r="AK7" s="51"/>
      <c r="AL7" s="51"/>
      <c r="AM7" s="51"/>
      <c r="AN7" s="51"/>
      <c r="AO7" s="52"/>
      <c r="AP7" s="51"/>
      <c r="AQ7" s="51"/>
      <c r="AR7" s="52"/>
      <c r="AS7" s="51"/>
      <c r="AT7" s="51"/>
      <c r="AU7" s="53"/>
      <c r="AV7" s="51"/>
      <c r="AW7" s="51"/>
      <c r="AX7" s="51"/>
      <c r="AY7" s="51"/>
      <c r="AZ7" s="52"/>
      <c r="BA7" s="51"/>
      <c r="BB7" s="54"/>
      <c r="BC7" s="51"/>
      <c r="BD7" s="58"/>
    </row>
    <row r="8" spans="1:56" s="87" customFormat="1" ht="11.25" customHeight="1">
      <c r="A8" s="96"/>
      <c r="B8" s="97"/>
      <c r="C8" s="4"/>
      <c r="D8" s="89"/>
      <c r="E8" s="15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9"/>
    </row>
    <row r="9" spans="1:56" s="87" customFormat="1" ht="15.75" customHeight="1">
      <c r="A9" s="82" t="s">
        <v>1</v>
      </c>
      <c r="B9" s="83"/>
      <c r="C9" s="83"/>
      <c r="D9" s="84"/>
      <c r="E9" s="16">
        <f aca="true" t="shared" si="0" ref="E9:AJ9">E25+E34</f>
        <v>18656419</v>
      </c>
      <c r="F9" s="16">
        <f t="shared" si="0"/>
        <v>1573583</v>
      </c>
      <c r="G9" s="16">
        <f t="shared" si="0"/>
        <v>523295</v>
      </c>
      <c r="H9" s="16">
        <f t="shared" si="0"/>
        <v>579661</v>
      </c>
      <c r="I9" s="16">
        <f t="shared" si="0"/>
        <v>120002</v>
      </c>
      <c r="J9" s="16">
        <f t="shared" si="0"/>
        <v>1353361</v>
      </c>
      <c r="K9" s="16">
        <f t="shared" si="0"/>
        <v>1105026</v>
      </c>
      <c r="L9" s="16">
        <f t="shared" si="0"/>
        <v>986226</v>
      </c>
      <c r="M9" s="16">
        <f t="shared" si="0"/>
        <v>116668</v>
      </c>
      <c r="N9" s="16">
        <f t="shared" si="0"/>
        <v>74765</v>
      </c>
      <c r="O9" s="16">
        <f t="shared" si="0"/>
        <v>173570</v>
      </c>
      <c r="P9" s="16">
        <f t="shared" si="0"/>
        <v>15495</v>
      </c>
      <c r="Q9" s="16">
        <f t="shared" si="0"/>
        <v>1617546</v>
      </c>
      <c r="R9" s="16">
        <f t="shared" si="0"/>
        <v>131261</v>
      </c>
      <c r="S9" s="16">
        <f t="shared" si="0"/>
        <v>93631</v>
      </c>
      <c r="T9" s="16">
        <f t="shared" si="0"/>
        <v>31342</v>
      </c>
      <c r="U9" s="16">
        <f t="shared" si="0"/>
        <v>0</v>
      </c>
      <c r="V9" s="16">
        <f t="shared" si="0"/>
        <v>300640</v>
      </c>
      <c r="W9" s="16">
        <f t="shared" si="0"/>
        <v>593013</v>
      </c>
      <c r="X9" s="16">
        <f t="shared" si="0"/>
        <v>40770</v>
      </c>
      <c r="Y9" s="16">
        <f t="shared" si="0"/>
        <v>426889</v>
      </c>
      <c r="Z9" s="16">
        <f t="shared" si="0"/>
        <v>604826</v>
      </c>
      <c r="AA9" s="16">
        <f t="shared" si="0"/>
        <v>0</v>
      </c>
      <c r="AB9" s="16">
        <f t="shared" si="0"/>
        <v>184903</v>
      </c>
      <c r="AC9" s="16">
        <f t="shared" si="0"/>
        <v>6605749</v>
      </c>
      <c r="AD9" s="16">
        <f t="shared" si="0"/>
        <v>3345141</v>
      </c>
      <c r="AE9" s="16">
        <f t="shared" si="0"/>
        <v>31019</v>
      </c>
      <c r="AF9" s="16">
        <f t="shared" si="0"/>
        <v>351662</v>
      </c>
      <c r="AG9" s="16">
        <f t="shared" si="0"/>
        <v>6145</v>
      </c>
      <c r="AH9" s="16">
        <f t="shared" si="0"/>
        <v>0</v>
      </c>
      <c r="AI9" s="16">
        <f t="shared" si="0"/>
        <v>19022</v>
      </c>
      <c r="AJ9" s="16">
        <f t="shared" si="0"/>
        <v>1970703</v>
      </c>
      <c r="AK9" s="16">
        <f aca="true" t="shared" si="1" ref="AK9:BD9">AK25+AK34</f>
        <v>179485</v>
      </c>
      <c r="AL9" s="16">
        <f t="shared" si="1"/>
        <v>285961</v>
      </c>
      <c r="AM9" s="16">
        <f t="shared" si="1"/>
        <v>943407</v>
      </c>
      <c r="AN9" s="16">
        <f t="shared" si="1"/>
        <v>496975</v>
      </c>
      <c r="AO9" s="16">
        <f t="shared" si="1"/>
        <v>863321</v>
      </c>
      <c r="AP9" s="16">
        <f t="shared" si="1"/>
        <v>0</v>
      </c>
      <c r="AQ9" s="16">
        <f t="shared" si="1"/>
        <v>18736</v>
      </c>
      <c r="AR9" s="16">
        <f t="shared" si="1"/>
        <v>828194</v>
      </c>
      <c r="AS9" s="16">
        <f t="shared" si="1"/>
        <v>175229</v>
      </c>
      <c r="AT9" s="16">
        <f t="shared" si="1"/>
        <v>5137843</v>
      </c>
      <c r="AU9" s="16">
        <f t="shared" si="1"/>
        <v>2130999</v>
      </c>
      <c r="AV9" s="16">
        <f t="shared" si="1"/>
        <v>906364</v>
      </c>
      <c r="AW9" s="16">
        <f t="shared" si="1"/>
        <v>7840</v>
      </c>
      <c r="AX9" s="16">
        <f t="shared" si="1"/>
        <v>398816</v>
      </c>
      <c r="AY9" s="16">
        <f t="shared" si="1"/>
        <v>435</v>
      </c>
      <c r="AZ9" s="16">
        <f t="shared" si="1"/>
        <v>539</v>
      </c>
      <c r="BA9" s="16">
        <f t="shared" si="1"/>
        <v>0</v>
      </c>
      <c r="BB9" s="16">
        <f t="shared" si="1"/>
        <v>1174369</v>
      </c>
      <c r="BC9" s="16">
        <f t="shared" si="1"/>
        <v>518481</v>
      </c>
      <c r="BD9" s="85">
        <f t="shared" si="1"/>
        <v>340161</v>
      </c>
    </row>
    <row r="10" spans="1:56" s="87" customFormat="1" ht="11.25" customHeight="1">
      <c r="A10" s="88"/>
      <c r="B10" s="4"/>
      <c r="C10" s="4"/>
      <c r="D10" s="89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85"/>
    </row>
    <row r="11" spans="1:56" s="87" customFormat="1" ht="22.5" customHeight="1">
      <c r="A11" s="88">
        <v>1</v>
      </c>
      <c r="B11" s="4"/>
      <c r="C11" s="90" t="s">
        <v>16</v>
      </c>
      <c r="D11" s="89"/>
      <c r="E11" s="16">
        <v>2171017</v>
      </c>
      <c r="F11" s="16">
        <v>279235</v>
      </c>
      <c r="G11" s="16">
        <v>237876</v>
      </c>
      <c r="H11" s="16">
        <v>131753</v>
      </c>
      <c r="I11" s="16">
        <v>29326</v>
      </c>
      <c r="J11" s="16">
        <v>587769</v>
      </c>
      <c r="K11" s="16">
        <v>557777</v>
      </c>
      <c r="L11" s="16">
        <v>557777</v>
      </c>
      <c r="M11" s="16">
        <v>0</v>
      </c>
      <c r="N11" s="16">
        <v>0</v>
      </c>
      <c r="O11" s="16">
        <v>29992</v>
      </c>
      <c r="P11" s="16">
        <v>0</v>
      </c>
      <c r="Q11" s="16">
        <v>96123</v>
      </c>
      <c r="R11" s="16">
        <v>4208</v>
      </c>
      <c r="S11" s="16">
        <v>12109</v>
      </c>
      <c r="T11" s="16">
        <v>577</v>
      </c>
      <c r="U11" s="16">
        <v>0</v>
      </c>
      <c r="V11" s="16">
        <v>5684</v>
      </c>
      <c r="W11" s="16">
        <v>57810</v>
      </c>
      <c r="X11" s="16">
        <v>0</v>
      </c>
      <c r="Y11" s="16">
        <v>15735</v>
      </c>
      <c r="Z11" s="16">
        <v>2698</v>
      </c>
      <c r="AA11" s="16">
        <v>0</v>
      </c>
      <c r="AB11" s="16">
        <v>2698</v>
      </c>
      <c r="AC11" s="16">
        <v>504534</v>
      </c>
      <c r="AD11" s="16">
        <v>272173</v>
      </c>
      <c r="AE11" s="16">
        <v>0</v>
      </c>
      <c r="AF11" s="16">
        <v>64120</v>
      </c>
      <c r="AG11" s="16">
        <v>1435</v>
      </c>
      <c r="AH11" s="16">
        <v>0</v>
      </c>
      <c r="AI11" s="16">
        <v>6038</v>
      </c>
      <c r="AJ11" s="16">
        <v>124204</v>
      </c>
      <c r="AK11" s="16">
        <v>5925</v>
      </c>
      <c r="AL11" s="16">
        <v>0</v>
      </c>
      <c r="AM11" s="16">
        <v>93744</v>
      </c>
      <c r="AN11" s="16">
        <v>24535</v>
      </c>
      <c r="AO11" s="16">
        <v>36564</v>
      </c>
      <c r="AP11" s="16">
        <v>0</v>
      </c>
      <c r="AQ11" s="16">
        <v>0</v>
      </c>
      <c r="AR11" s="16">
        <v>80949</v>
      </c>
      <c r="AS11" s="16">
        <v>52987</v>
      </c>
      <c r="AT11" s="16">
        <v>487956</v>
      </c>
      <c r="AU11" s="16">
        <v>138091</v>
      </c>
      <c r="AV11" s="16">
        <v>67807</v>
      </c>
      <c r="AW11" s="16">
        <v>7840</v>
      </c>
      <c r="AX11" s="16">
        <v>0</v>
      </c>
      <c r="AY11" s="16">
        <v>0</v>
      </c>
      <c r="AZ11" s="16">
        <v>0</v>
      </c>
      <c r="BA11" s="16">
        <v>0</v>
      </c>
      <c r="BB11" s="16">
        <v>136444</v>
      </c>
      <c r="BC11" s="16">
        <v>137774</v>
      </c>
      <c r="BD11" s="85">
        <v>0</v>
      </c>
    </row>
    <row r="12" spans="1:56" s="87" customFormat="1" ht="22.5" customHeight="1">
      <c r="A12" s="88">
        <v>2</v>
      </c>
      <c r="B12" s="4"/>
      <c r="C12" s="90" t="s">
        <v>17</v>
      </c>
      <c r="D12" s="89"/>
      <c r="E12" s="16">
        <v>1066953</v>
      </c>
      <c r="F12" s="16">
        <v>101494</v>
      </c>
      <c r="G12" s="16">
        <v>0</v>
      </c>
      <c r="H12" s="16">
        <v>1532</v>
      </c>
      <c r="I12" s="16">
        <v>1344</v>
      </c>
      <c r="J12" s="16">
        <v>51982</v>
      </c>
      <c r="K12" s="16">
        <v>49109</v>
      </c>
      <c r="L12" s="16">
        <v>45819</v>
      </c>
      <c r="M12" s="16">
        <v>3290</v>
      </c>
      <c r="N12" s="16">
        <v>2000</v>
      </c>
      <c r="O12" s="16">
        <v>873</v>
      </c>
      <c r="P12" s="16">
        <v>918</v>
      </c>
      <c r="Q12" s="16">
        <v>25986</v>
      </c>
      <c r="R12" s="16">
        <v>0</v>
      </c>
      <c r="S12" s="16">
        <v>460</v>
      </c>
      <c r="T12" s="16">
        <v>0</v>
      </c>
      <c r="U12" s="16">
        <v>0</v>
      </c>
      <c r="V12" s="16">
        <v>8006</v>
      </c>
      <c r="W12" s="16">
        <v>4458</v>
      </c>
      <c r="X12" s="16">
        <v>80</v>
      </c>
      <c r="Y12" s="16">
        <v>12982</v>
      </c>
      <c r="Z12" s="16">
        <v>9372</v>
      </c>
      <c r="AA12" s="16">
        <v>0</v>
      </c>
      <c r="AB12" s="16">
        <v>1499</v>
      </c>
      <c r="AC12" s="16">
        <v>323498</v>
      </c>
      <c r="AD12" s="16">
        <v>185475</v>
      </c>
      <c r="AE12" s="16">
        <v>0</v>
      </c>
      <c r="AF12" s="16">
        <v>7890</v>
      </c>
      <c r="AG12" s="16">
        <v>0</v>
      </c>
      <c r="AH12" s="16">
        <v>0</v>
      </c>
      <c r="AI12" s="16">
        <v>0</v>
      </c>
      <c r="AJ12" s="16">
        <v>92883</v>
      </c>
      <c r="AK12" s="16">
        <v>62</v>
      </c>
      <c r="AL12" s="16">
        <v>9440</v>
      </c>
      <c r="AM12" s="16">
        <v>18489</v>
      </c>
      <c r="AN12" s="16">
        <v>64892</v>
      </c>
      <c r="AO12" s="16">
        <v>37250</v>
      </c>
      <c r="AP12" s="16">
        <v>0</v>
      </c>
      <c r="AQ12" s="16">
        <v>0</v>
      </c>
      <c r="AR12" s="16">
        <v>4290</v>
      </c>
      <c r="AS12" s="16">
        <v>409</v>
      </c>
      <c r="AT12" s="16">
        <v>547881</v>
      </c>
      <c r="AU12" s="16">
        <v>298176</v>
      </c>
      <c r="AV12" s="16">
        <v>197791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31587</v>
      </c>
      <c r="BC12" s="16">
        <v>20327</v>
      </c>
      <c r="BD12" s="85">
        <v>0</v>
      </c>
    </row>
    <row r="13" spans="1:56" s="87" customFormat="1" ht="22.5" customHeight="1">
      <c r="A13" s="88">
        <v>3</v>
      </c>
      <c r="B13" s="4"/>
      <c r="C13" s="90" t="s">
        <v>18</v>
      </c>
      <c r="D13" s="89"/>
      <c r="E13" s="16">
        <v>3241265</v>
      </c>
      <c r="F13" s="16">
        <v>477934</v>
      </c>
      <c r="G13" s="16">
        <v>140661</v>
      </c>
      <c r="H13" s="16">
        <v>63432</v>
      </c>
      <c r="I13" s="16">
        <v>31056</v>
      </c>
      <c r="J13" s="16">
        <v>261569</v>
      </c>
      <c r="K13" s="16">
        <v>249053</v>
      </c>
      <c r="L13" s="16">
        <v>181719</v>
      </c>
      <c r="M13" s="16">
        <v>67334</v>
      </c>
      <c r="N13" s="16">
        <v>11269</v>
      </c>
      <c r="O13" s="16">
        <v>1247</v>
      </c>
      <c r="P13" s="16">
        <v>4342</v>
      </c>
      <c r="Q13" s="16">
        <v>186968</v>
      </c>
      <c r="R13" s="16">
        <v>35144</v>
      </c>
      <c r="S13" s="16">
        <v>23482</v>
      </c>
      <c r="T13" s="16">
        <v>3862</v>
      </c>
      <c r="U13" s="16">
        <v>0</v>
      </c>
      <c r="V13" s="16">
        <v>19626</v>
      </c>
      <c r="W13" s="16">
        <v>61208</v>
      </c>
      <c r="X13" s="16">
        <v>941</v>
      </c>
      <c r="Y13" s="16">
        <v>42705</v>
      </c>
      <c r="Z13" s="16">
        <v>272480</v>
      </c>
      <c r="AA13" s="16">
        <v>0</v>
      </c>
      <c r="AB13" s="16">
        <v>7422</v>
      </c>
      <c r="AC13" s="16">
        <v>1245810</v>
      </c>
      <c r="AD13" s="16">
        <v>816396</v>
      </c>
      <c r="AE13" s="16">
        <v>1870</v>
      </c>
      <c r="AF13" s="16">
        <v>55137</v>
      </c>
      <c r="AG13" s="16">
        <v>0</v>
      </c>
      <c r="AH13" s="16">
        <v>0</v>
      </c>
      <c r="AI13" s="16">
        <v>9784</v>
      </c>
      <c r="AJ13" s="16">
        <v>251688</v>
      </c>
      <c r="AK13" s="16">
        <v>1632</v>
      </c>
      <c r="AL13" s="16">
        <v>9146</v>
      </c>
      <c r="AM13" s="16">
        <v>225525</v>
      </c>
      <c r="AN13" s="16">
        <v>15385</v>
      </c>
      <c r="AO13" s="16">
        <v>110935</v>
      </c>
      <c r="AP13" s="16">
        <v>0</v>
      </c>
      <c r="AQ13" s="16">
        <v>0</v>
      </c>
      <c r="AR13" s="16">
        <v>91871</v>
      </c>
      <c r="AS13" s="16">
        <v>10598</v>
      </c>
      <c r="AT13" s="16">
        <v>636859</v>
      </c>
      <c r="AU13" s="16">
        <v>366635</v>
      </c>
      <c r="AV13" s="16">
        <v>81091</v>
      </c>
      <c r="AW13" s="16">
        <v>0</v>
      </c>
      <c r="AX13" s="16">
        <v>58364</v>
      </c>
      <c r="AY13" s="16">
        <v>0</v>
      </c>
      <c r="AZ13" s="16">
        <v>0</v>
      </c>
      <c r="BA13" s="16">
        <v>0</v>
      </c>
      <c r="BB13" s="16">
        <v>13311</v>
      </c>
      <c r="BC13" s="16">
        <v>117458</v>
      </c>
      <c r="BD13" s="85">
        <v>0</v>
      </c>
    </row>
    <row r="14" spans="1:56" s="87" customFormat="1" ht="22.5" customHeight="1">
      <c r="A14" s="88">
        <v>4</v>
      </c>
      <c r="B14" s="4"/>
      <c r="C14" s="90" t="s">
        <v>19</v>
      </c>
      <c r="D14" s="89"/>
      <c r="E14" s="16">
        <v>850315</v>
      </c>
      <c r="F14" s="16">
        <v>142122</v>
      </c>
      <c r="G14" s="16">
        <v>33510</v>
      </c>
      <c r="H14" s="16">
        <v>66673</v>
      </c>
      <c r="I14" s="16">
        <v>394</v>
      </c>
      <c r="J14" s="16">
        <v>13197</v>
      </c>
      <c r="K14" s="16">
        <v>10943</v>
      </c>
      <c r="L14" s="16">
        <v>9780</v>
      </c>
      <c r="M14" s="16">
        <v>1163</v>
      </c>
      <c r="N14" s="16">
        <v>975</v>
      </c>
      <c r="O14" s="16">
        <v>1279</v>
      </c>
      <c r="P14" s="16">
        <v>0</v>
      </c>
      <c r="Q14" s="16">
        <v>77715</v>
      </c>
      <c r="R14" s="16">
        <v>3767</v>
      </c>
      <c r="S14" s="16">
        <v>14319</v>
      </c>
      <c r="T14" s="16">
        <v>7343</v>
      </c>
      <c r="U14" s="16">
        <v>0</v>
      </c>
      <c r="V14" s="16">
        <v>17564</v>
      </c>
      <c r="W14" s="16">
        <v>3091</v>
      </c>
      <c r="X14" s="16">
        <v>0</v>
      </c>
      <c r="Y14" s="16">
        <v>31631</v>
      </c>
      <c r="Z14" s="16">
        <v>67986</v>
      </c>
      <c r="AA14" s="16">
        <v>0</v>
      </c>
      <c r="AB14" s="16">
        <v>52776</v>
      </c>
      <c r="AC14" s="16">
        <v>107373</v>
      </c>
      <c r="AD14" s="16">
        <v>82512</v>
      </c>
      <c r="AE14" s="16">
        <v>0</v>
      </c>
      <c r="AF14" s="16">
        <v>6942</v>
      </c>
      <c r="AG14" s="16">
        <v>0</v>
      </c>
      <c r="AH14" s="16">
        <v>0</v>
      </c>
      <c r="AI14" s="16">
        <v>0</v>
      </c>
      <c r="AJ14" s="16">
        <v>5161</v>
      </c>
      <c r="AK14" s="16">
        <v>0</v>
      </c>
      <c r="AL14" s="16">
        <v>421</v>
      </c>
      <c r="AM14" s="16">
        <v>0</v>
      </c>
      <c r="AN14" s="16">
        <v>4740</v>
      </c>
      <c r="AO14" s="16">
        <v>12758</v>
      </c>
      <c r="AP14" s="16">
        <v>0</v>
      </c>
      <c r="AQ14" s="16">
        <v>0</v>
      </c>
      <c r="AR14" s="16">
        <v>68396</v>
      </c>
      <c r="AS14" s="16">
        <v>1544</v>
      </c>
      <c r="AT14" s="16">
        <v>306853</v>
      </c>
      <c r="AU14" s="16">
        <v>192924</v>
      </c>
      <c r="AV14" s="16">
        <v>37182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69023</v>
      </c>
      <c r="BC14" s="16">
        <v>7724</v>
      </c>
      <c r="BD14" s="85">
        <v>0</v>
      </c>
    </row>
    <row r="15" spans="1:58" s="87" customFormat="1" ht="22.5" customHeight="1">
      <c r="A15" s="88">
        <v>5</v>
      </c>
      <c r="B15" s="4"/>
      <c r="C15" s="90" t="s">
        <v>20</v>
      </c>
      <c r="D15" s="89"/>
      <c r="E15" s="16">
        <v>1135976</v>
      </c>
      <c r="F15" s="16">
        <v>8395</v>
      </c>
      <c r="G15" s="16">
        <v>4968</v>
      </c>
      <c r="H15" s="16">
        <v>27199</v>
      </c>
      <c r="I15" s="16">
        <v>2196</v>
      </c>
      <c r="J15" s="16">
        <v>47488</v>
      </c>
      <c r="K15" s="16">
        <v>24773</v>
      </c>
      <c r="L15" s="16">
        <v>22973</v>
      </c>
      <c r="M15" s="16">
        <v>1800</v>
      </c>
      <c r="N15" s="16">
        <v>19043</v>
      </c>
      <c r="O15" s="16">
        <v>3672</v>
      </c>
      <c r="P15" s="16">
        <v>0</v>
      </c>
      <c r="Q15" s="16">
        <v>220168</v>
      </c>
      <c r="R15" s="16">
        <v>145</v>
      </c>
      <c r="S15" s="16">
        <v>7818</v>
      </c>
      <c r="T15" s="16">
        <v>1991</v>
      </c>
      <c r="U15" s="16">
        <v>0</v>
      </c>
      <c r="V15" s="16">
        <v>17922</v>
      </c>
      <c r="W15" s="16">
        <v>125581</v>
      </c>
      <c r="X15" s="16">
        <v>0</v>
      </c>
      <c r="Y15" s="16">
        <v>66711</v>
      </c>
      <c r="Z15" s="16">
        <v>4763</v>
      </c>
      <c r="AA15" s="16">
        <v>0</v>
      </c>
      <c r="AB15" s="16">
        <v>4763</v>
      </c>
      <c r="AC15" s="16">
        <v>175800</v>
      </c>
      <c r="AD15" s="16">
        <v>89393</v>
      </c>
      <c r="AE15" s="16">
        <v>10381</v>
      </c>
      <c r="AF15" s="16">
        <v>36229</v>
      </c>
      <c r="AG15" s="16">
        <v>0</v>
      </c>
      <c r="AH15" s="16">
        <v>0</v>
      </c>
      <c r="AI15" s="16">
        <v>0</v>
      </c>
      <c r="AJ15" s="16">
        <v>25863</v>
      </c>
      <c r="AK15" s="16">
        <v>14555</v>
      </c>
      <c r="AL15" s="16">
        <v>0</v>
      </c>
      <c r="AM15" s="16">
        <v>0</v>
      </c>
      <c r="AN15" s="16">
        <v>11308</v>
      </c>
      <c r="AO15" s="16">
        <v>13934</v>
      </c>
      <c r="AP15" s="16">
        <v>0</v>
      </c>
      <c r="AQ15" s="16">
        <v>0</v>
      </c>
      <c r="AR15" s="16">
        <v>70042</v>
      </c>
      <c r="AS15" s="16">
        <v>0</v>
      </c>
      <c r="AT15" s="16">
        <v>582121</v>
      </c>
      <c r="AU15" s="16">
        <v>321541</v>
      </c>
      <c r="AV15" s="16">
        <v>160329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94470</v>
      </c>
      <c r="BC15" s="16">
        <v>5781</v>
      </c>
      <c r="BD15" s="85">
        <v>0</v>
      </c>
      <c r="BF15" s="86"/>
    </row>
    <row r="16" spans="1:56" s="87" customFormat="1" ht="22.5" customHeight="1">
      <c r="A16" s="88">
        <v>6</v>
      </c>
      <c r="B16" s="4"/>
      <c r="C16" s="90" t="s">
        <v>21</v>
      </c>
      <c r="D16" s="89"/>
      <c r="E16" s="16">
        <v>1185594</v>
      </c>
      <c r="F16" s="16">
        <v>32174</v>
      </c>
      <c r="G16" s="16">
        <v>13793</v>
      </c>
      <c r="H16" s="16">
        <v>43365</v>
      </c>
      <c r="I16" s="16">
        <v>14903</v>
      </c>
      <c r="J16" s="16">
        <v>21341</v>
      </c>
      <c r="K16" s="16">
        <v>20796</v>
      </c>
      <c r="L16" s="16">
        <v>0</v>
      </c>
      <c r="M16" s="16">
        <v>20796</v>
      </c>
      <c r="N16" s="16">
        <v>545</v>
      </c>
      <c r="O16" s="16">
        <v>0</v>
      </c>
      <c r="P16" s="16">
        <v>0</v>
      </c>
      <c r="Q16" s="16">
        <v>81129</v>
      </c>
      <c r="R16" s="16">
        <v>0</v>
      </c>
      <c r="S16" s="16">
        <v>2894</v>
      </c>
      <c r="T16" s="16">
        <v>1499</v>
      </c>
      <c r="U16" s="16">
        <v>0</v>
      </c>
      <c r="V16" s="16">
        <v>0</v>
      </c>
      <c r="W16" s="16">
        <v>73822</v>
      </c>
      <c r="X16" s="16">
        <v>0</v>
      </c>
      <c r="Y16" s="16">
        <v>2914</v>
      </c>
      <c r="Z16" s="16">
        <v>8949</v>
      </c>
      <c r="AA16" s="16">
        <v>0</v>
      </c>
      <c r="AB16" s="16">
        <v>8949</v>
      </c>
      <c r="AC16" s="16">
        <v>706364</v>
      </c>
      <c r="AD16" s="16">
        <v>263100</v>
      </c>
      <c r="AE16" s="16">
        <v>2441</v>
      </c>
      <c r="AF16" s="16">
        <v>52790</v>
      </c>
      <c r="AG16" s="16">
        <v>0</v>
      </c>
      <c r="AH16" s="16">
        <v>0</v>
      </c>
      <c r="AI16" s="16">
        <v>0</v>
      </c>
      <c r="AJ16" s="16">
        <v>311832</v>
      </c>
      <c r="AK16" s="16">
        <v>122252</v>
      </c>
      <c r="AL16" s="16">
        <v>0</v>
      </c>
      <c r="AM16" s="16">
        <v>153311</v>
      </c>
      <c r="AN16" s="16">
        <v>36269</v>
      </c>
      <c r="AO16" s="16">
        <v>76201</v>
      </c>
      <c r="AP16" s="16">
        <v>0</v>
      </c>
      <c r="AQ16" s="16">
        <v>0</v>
      </c>
      <c r="AR16" s="16">
        <v>96536</v>
      </c>
      <c r="AS16" s="16">
        <v>64919</v>
      </c>
      <c r="AT16" s="16">
        <v>195736</v>
      </c>
      <c r="AU16" s="16">
        <v>35684</v>
      </c>
      <c r="AV16" s="16">
        <v>67115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49803</v>
      </c>
      <c r="BC16" s="16">
        <v>43134</v>
      </c>
      <c r="BD16" s="85">
        <v>0</v>
      </c>
    </row>
    <row r="17" spans="1:56" s="87" customFormat="1" ht="22.5" customHeight="1">
      <c r="A17" s="88">
        <v>7</v>
      </c>
      <c r="B17" s="4"/>
      <c r="C17" s="90" t="s">
        <v>22</v>
      </c>
      <c r="D17" s="89"/>
      <c r="E17" s="16">
        <v>3458611</v>
      </c>
      <c r="F17" s="16">
        <v>140717</v>
      </c>
      <c r="G17" s="16">
        <v>16651</v>
      </c>
      <c r="H17" s="16">
        <v>33967</v>
      </c>
      <c r="I17" s="16">
        <v>16017</v>
      </c>
      <c r="J17" s="16">
        <v>217723</v>
      </c>
      <c r="K17" s="16">
        <v>121692</v>
      </c>
      <c r="L17" s="16">
        <v>111253</v>
      </c>
      <c r="M17" s="16">
        <v>10439</v>
      </c>
      <c r="N17" s="16">
        <v>12602</v>
      </c>
      <c r="O17" s="16">
        <v>83429</v>
      </c>
      <c r="P17" s="16">
        <v>974</v>
      </c>
      <c r="Q17" s="16">
        <v>210244</v>
      </c>
      <c r="R17" s="16">
        <v>12694</v>
      </c>
      <c r="S17" s="16">
        <v>8078</v>
      </c>
      <c r="T17" s="16">
        <v>5198</v>
      </c>
      <c r="U17" s="16">
        <v>0</v>
      </c>
      <c r="V17" s="16">
        <v>37991</v>
      </c>
      <c r="W17" s="16">
        <v>64912</v>
      </c>
      <c r="X17" s="16">
        <v>58</v>
      </c>
      <c r="Y17" s="16">
        <v>81313</v>
      </c>
      <c r="Z17" s="16">
        <v>114787</v>
      </c>
      <c r="AA17" s="16">
        <v>0</v>
      </c>
      <c r="AB17" s="16">
        <v>51246</v>
      </c>
      <c r="AC17" s="16">
        <v>1394233</v>
      </c>
      <c r="AD17" s="16">
        <v>558614</v>
      </c>
      <c r="AE17" s="16">
        <v>12420</v>
      </c>
      <c r="AF17" s="16">
        <v>17157</v>
      </c>
      <c r="AG17" s="16">
        <v>3241</v>
      </c>
      <c r="AH17" s="16">
        <v>0</v>
      </c>
      <c r="AI17" s="16">
        <v>1637</v>
      </c>
      <c r="AJ17" s="16">
        <v>657090</v>
      </c>
      <c r="AK17" s="16">
        <v>20916</v>
      </c>
      <c r="AL17" s="16">
        <v>232344</v>
      </c>
      <c r="AM17" s="16">
        <v>285976</v>
      </c>
      <c r="AN17" s="16">
        <v>117854</v>
      </c>
      <c r="AO17" s="16">
        <v>144074</v>
      </c>
      <c r="AP17" s="16">
        <v>0</v>
      </c>
      <c r="AQ17" s="16">
        <v>0</v>
      </c>
      <c r="AR17" s="16">
        <v>153504</v>
      </c>
      <c r="AS17" s="16">
        <v>7831</v>
      </c>
      <c r="AT17" s="16">
        <v>878016</v>
      </c>
      <c r="AU17" s="16">
        <v>349710</v>
      </c>
      <c r="AV17" s="16">
        <v>140093</v>
      </c>
      <c r="AW17" s="16">
        <v>0</v>
      </c>
      <c r="AX17" s="16">
        <v>16730</v>
      </c>
      <c r="AY17" s="16">
        <v>0</v>
      </c>
      <c r="AZ17" s="16">
        <v>0</v>
      </c>
      <c r="BA17" s="16">
        <v>0</v>
      </c>
      <c r="BB17" s="16">
        <v>308637</v>
      </c>
      <c r="BC17" s="16">
        <v>62846</v>
      </c>
      <c r="BD17" s="85">
        <v>314446</v>
      </c>
    </row>
    <row r="18" spans="1:56" s="87" customFormat="1" ht="22.5" customHeight="1">
      <c r="A18" s="88">
        <v>8</v>
      </c>
      <c r="B18" s="4"/>
      <c r="C18" s="90" t="s">
        <v>23</v>
      </c>
      <c r="D18" s="89"/>
      <c r="E18" s="16">
        <v>445103</v>
      </c>
      <c r="F18" s="16">
        <v>30880</v>
      </c>
      <c r="G18" s="16">
        <v>13679</v>
      </c>
      <c r="H18" s="16">
        <v>19952</v>
      </c>
      <c r="I18" s="16">
        <v>4316</v>
      </c>
      <c r="J18" s="16">
        <v>56</v>
      </c>
      <c r="K18" s="16">
        <v>56</v>
      </c>
      <c r="L18" s="16">
        <v>0</v>
      </c>
      <c r="M18" s="16">
        <v>56</v>
      </c>
      <c r="N18" s="16">
        <v>0</v>
      </c>
      <c r="O18" s="16">
        <v>0</v>
      </c>
      <c r="P18" s="16">
        <v>0</v>
      </c>
      <c r="Q18" s="16">
        <v>115011</v>
      </c>
      <c r="R18" s="16">
        <v>45718</v>
      </c>
      <c r="S18" s="16">
        <v>0</v>
      </c>
      <c r="T18" s="16">
        <v>25</v>
      </c>
      <c r="U18" s="16">
        <v>0</v>
      </c>
      <c r="V18" s="16">
        <v>19705</v>
      </c>
      <c r="W18" s="16">
        <v>38482</v>
      </c>
      <c r="X18" s="16">
        <v>6159</v>
      </c>
      <c r="Y18" s="16">
        <v>4922</v>
      </c>
      <c r="Z18" s="16">
        <v>2864</v>
      </c>
      <c r="AA18" s="16">
        <v>0</v>
      </c>
      <c r="AB18" s="16">
        <v>698</v>
      </c>
      <c r="AC18" s="16">
        <v>241997</v>
      </c>
      <c r="AD18" s="16">
        <v>136136</v>
      </c>
      <c r="AE18" s="16">
        <v>0</v>
      </c>
      <c r="AF18" s="16">
        <v>16931</v>
      </c>
      <c r="AG18" s="16">
        <v>0</v>
      </c>
      <c r="AH18" s="16">
        <v>0</v>
      </c>
      <c r="AI18" s="16">
        <v>0</v>
      </c>
      <c r="AJ18" s="16">
        <v>31266</v>
      </c>
      <c r="AK18" s="16">
        <v>0</v>
      </c>
      <c r="AL18" s="16">
        <v>0</v>
      </c>
      <c r="AM18" s="16">
        <v>0</v>
      </c>
      <c r="AN18" s="16">
        <v>13517</v>
      </c>
      <c r="AO18" s="16">
        <v>44834</v>
      </c>
      <c r="AP18" s="16">
        <v>0</v>
      </c>
      <c r="AQ18" s="16">
        <v>12830</v>
      </c>
      <c r="AR18" s="16">
        <v>4588</v>
      </c>
      <c r="AS18" s="16">
        <v>0</v>
      </c>
      <c r="AT18" s="16">
        <v>29755</v>
      </c>
      <c r="AU18" s="16">
        <v>8893</v>
      </c>
      <c r="AV18" s="16">
        <v>8713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7550</v>
      </c>
      <c r="BC18" s="16">
        <v>4599</v>
      </c>
      <c r="BD18" s="85">
        <v>0</v>
      </c>
    </row>
    <row r="19" spans="1:56" s="87" customFormat="1" ht="22.5" customHeight="1">
      <c r="A19" s="88">
        <v>9</v>
      </c>
      <c r="B19" s="4"/>
      <c r="C19" s="90" t="s">
        <v>24</v>
      </c>
      <c r="D19" s="89"/>
      <c r="E19" s="16">
        <v>635772</v>
      </c>
      <c r="F19" s="16">
        <v>125211</v>
      </c>
      <c r="G19" s="16">
        <v>12555</v>
      </c>
      <c r="H19" s="16">
        <v>35935</v>
      </c>
      <c r="I19" s="16">
        <v>2004</v>
      </c>
      <c r="J19" s="16">
        <v>26413</v>
      </c>
      <c r="K19" s="16">
        <v>25220</v>
      </c>
      <c r="L19" s="16">
        <v>24289</v>
      </c>
      <c r="M19" s="16">
        <v>931</v>
      </c>
      <c r="N19" s="16">
        <v>1193</v>
      </c>
      <c r="O19" s="16">
        <v>0</v>
      </c>
      <c r="P19" s="16">
        <v>0</v>
      </c>
      <c r="Q19" s="16">
        <v>51074</v>
      </c>
      <c r="R19" s="16">
        <v>279</v>
      </c>
      <c r="S19" s="16">
        <v>2506</v>
      </c>
      <c r="T19" s="16">
        <v>1049</v>
      </c>
      <c r="U19" s="16">
        <v>0</v>
      </c>
      <c r="V19" s="16">
        <v>8344</v>
      </c>
      <c r="W19" s="16">
        <v>19936</v>
      </c>
      <c r="X19" s="16">
        <v>0</v>
      </c>
      <c r="Y19" s="16">
        <v>18960</v>
      </c>
      <c r="Z19" s="16">
        <v>21226</v>
      </c>
      <c r="AA19" s="16">
        <v>0</v>
      </c>
      <c r="AB19" s="16">
        <v>21226</v>
      </c>
      <c r="AC19" s="16">
        <v>187834</v>
      </c>
      <c r="AD19" s="16">
        <v>64692</v>
      </c>
      <c r="AE19" s="16">
        <v>0</v>
      </c>
      <c r="AF19" s="16">
        <v>7996</v>
      </c>
      <c r="AG19" s="16">
        <v>1469</v>
      </c>
      <c r="AH19" s="16">
        <v>0</v>
      </c>
      <c r="AI19" s="16">
        <v>0</v>
      </c>
      <c r="AJ19" s="16">
        <v>13516</v>
      </c>
      <c r="AK19" s="16">
        <v>0</v>
      </c>
      <c r="AL19" s="16">
        <v>0</v>
      </c>
      <c r="AM19" s="16">
        <v>0</v>
      </c>
      <c r="AN19" s="16">
        <v>13516</v>
      </c>
      <c r="AO19" s="16">
        <v>100161</v>
      </c>
      <c r="AP19" s="16">
        <v>0</v>
      </c>
      <c r="AQ19" s="16">
        <v>0</v>
      </c>
      <c r="AR19" s="16">
        <v>26531</v>
      </c>
      <c r="AS19" s="16">
        <v>19933</v>
      </c>
      <c r="AT19" s="16">
        <v>161548</v>
      </c>
      <c r="AU19" s="16">
        <v>38924</v>
      </c>
      <c r="AV19" s="16">
        <v>38327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81812</v>
      </c>
      <c r="BC19" s="16">
        <v>2485</v>
      </c>
      <c r="BD19" s="85">
        <v>0</v>
      </c>
    </row>
    <row r="20" spans="1:56" s="87" customFormat="1" ht="22.5" customHeight="1">
      <c r="A20" s="88">
        <v>10</v>
      </c>
      <c r="B20" s="4"/>
      <c r="C20" s="90" t="s">
        <v>25</v>
      </c>
      <c r="D20" s="89"/>
      <c r="E20" s="16">
        <v>293206</v>
      </c>
      <c r="F20" s="16">
        <v>3828</v>
      </c>
      <c r="G20" s="16">
        <v>0</v>
      </c>
      <c r="H20" s="16">
        <v>4926</v>
      </c>
      <c r="I20" s="16">
        <v>302</v>
      </c>
      <c r="J20" s="16">
        <v>6869</v>
      </c>
      <c r="K20" s="16">
        <v>6576</v>
      </c>
      <c r="L20" s="16">
        <v>6576</v>
      </c>
      <c r="M20" s="16">
        <v>0</v>
      </c>
      <c r="N20" s="16">
        <v>0</v>
      </c>
      <c r="O20" s="16">
        <v>293</v>
      </c>
      <c r="P20" s="16">
        <v>0</v>
      </c>
      <c r="Q20" s="16">
        <v>37276</v>
      </c>
      <c r="R20" s="16">
        <v>0</v>
      </c>
      <c r="S20" s="16">
        <v>0</v>
      </c>
      <c r="T20" s="16">
        <v>140</v>
      </c>
      <c r="U20" s="16">
        <v>0</v>
      </c>
      <c r="V20" s="16">
        <v>2398</v>
      </c>
      <c r="W20" s="16">
        <v>18710</v>
      </c>
      <c r="X20" s="16">
        <v>10913</v>
      </c>
      <c r="Y20" s="16">
        <v>5115</v>
      </c>
      <c r="Z20" s="16">
        <v>1123</v>
      </c>
      <c r="AA20" s="16">
        <v>0</v>
      </c>
      <c r="AB20" s="16">
        <v>1123</v>
      </c>
      <c r="AC20" s="16">
        <v>148671</v>
      </c>
      <c r="AD20" s="16">
        <v>118795</v>
      </c>
      <c r="AE20" s="16">
        <v>437</v>
      </c>
      <c r="AF20" s="16">
        <v>0</v>
      </c>
      <c r="AG20" s="16">
        <v>0</v>
      </c>
      <c r="AH20" s="16">
        <v>0</v>
      </c>
      <c r="AI20" s="16">
        <v>0</v>
      </c>
      <c r="AJ20" s="16">
        <v>19865</v>
      </c>
      <c r="AK20" s="16">
        <v>5531</v>
      </c>
      <c r="AL20" s="16">
        <v>14334</v>
      </c>
      <c r="AM20" s="16">
        <v>0</v>
      </c>
      <c r="AN20" s="16">
        <v>0</v>
      </c>
      <c r="AO20" s="16">
        <v>9574</v>
      </c>
      <c r="AP20" s="16">
        <v>0</v>
      </c>
      <c r="AQ20" s="16">
        <v>0</v>
      </c>
      <c r="AR20" s="16">
        <v>5159</v>
      </c>
      <c r="AS20" s="16">
        <v>0</v>
      </c>
      <c r="AT20" s="16">
        <v>85354</v>
      </c>
      <c r="AU20" s="16">
        <v>50994</v>
      </c>
      <c r="AV20" s="16">
        <v>3169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1993</v>
      </c>
      <c r="BC20" s="16">
        <v>29198</v>
      </c>
      <c r="BD20" s="85">
        <v>0</v>
      </c>
    </row>
    <row r="21" spans="1:56" s="87" customFormat="1" ht="22.5" customHeight="1">
      <c r="A21" s="88">
        <v>11</v>
      </c>
      <c r="B21" s="4"/>
      <c r="C21" s="90" t="s">
        <v>26</v>
      </c>
      <c r="D21" s="89"/>
      <c r="E21" s="16">
        <v>294169</v>
      </c>
      <c r="F21" s="16">
        <v>14493</v>
      </c>
      <c r="G21" s="16">
        <v>10636</v>
      </c>
      <c r="H21" s="16">
        <v>3180</v>
      </c>
      <c r="I21" s="16">
        <v>179</v>
      </c>
      <c r="J21" s="16">
        <v>19684</v>
      </c>
      <c r="K21" s="16">
        <v>16737</v>
      </c>
      <c r="L21" s="16">
        <v>8689</v>
      </c>
      <c r="M21" s="16">
        <v>5919</v>
      </c>
      <c r="N21" s="16">
        <v>2947</v>
      </c>
      <c r="O21" s="16">
        <v>0</v>
      </c>
      <c r="P21" s="16">
        <v>7328</v>
      </c>
      <c r="Q21" s="16">
        <v>30701</v>
      </c>
      <c r="R21" s="16">
        <v>13717</v>
      </c>
      <c r="S21" s="16">
        <v>4817</v>
      </c>
      <c r="T21" s="16">
        <v>1309</v>
      </c>
      <c r="U21" s="16">
        <v>0</v>
      </c>
      <c r="V21" s="16">
        <v>0</v>
      </c>
      <c r="W21" s="16">
        <v>8489</v>
      </c>
      <c r="X21" s="16">
        <v>0</v>
      </c>
      <c r="Y21" s="16">
        <v>2369</v>
      </c>
      <c r="Z21" s="16">
        <v>21180</v>
      </c>
      <c r="AA21" s="16">
        <v>0</v>
      </c>
      <c r="AB21" s="16">
        <v>1124</v>
      </c>
      <c r="AC21" s="16">
        <v>126933</v>
      </c>
      <c r="AD21" s="16">
        <v>109827</v>
      </c>
      <c r="AE21" s="16">
        <v>0</v>
      </c>
      <c r="AF21" s="16">
        <v>12023</v>
      </c>
      <c r="AG21" s="16">
        <v>0</v>
      </c>
      <c r="AH21" s="16">
        <v>0</v>
      </c>
      <c r="AI21" s="16">
        <v>0</v>
      </c>
      <c r="AJ21" s="16">
        <v>5083</v>
      </c>
      <c r="AK21" s="16">
        <v>812</v>
      </c>
      <c r="AL21" s="16">
        <v>2019</v>
      </c>
      <c r="AM21" s="16">
        <v>0</v>
      </c>
      <c r="AN21" s="16">
        <v>2252</v>
      </c>
      <c r="AO21" s="16">
        <v>0</v>
      </c>
      <c r="AP21" s="16">
        <v>0</v>
      </c>
      <c r="AQ21" s="16">
        <v>0</v>
      </c>
      <c r="AR21" s="16">
        <v>9769</v>
      </c>
      <c r="AS21" s="16">
        <v>0</v>
      </c>
      <c r="AT21" s="16">
        <v>60901</v>
      </c>
      <c r="AU21" s="16">
        <v>18487</v>
      </c>
      <c r="AV21" s="16">
        <v>4825</v>
      </c>
      <c r="AW21" s="16">
        <v>0</v>
      </c>
      <c r="AX21" s="16">
        <v>0</v>
      </c>
      <c r="AY21" s="16">
        <v>435</v>
      </c>
      <c r="AZ21" s="16">
        <v>0</v>
      </c>
      <c r="BA21" s="16">
        <v>0</v>
      </c>
      <c r="BB21" s="16">
        <v>16271</v>
      </c>
      <c r="BC21" s="16">
        <v>20883</v>
      </c>
      <c r="BD21" s="85">
        <v>0</v>
      </c>
    </row>
    <row r="22" spans="1:56" s="87" customFormat="1" ht="22.5" customHeight="1">
      <c r="A22" s="88">
        <v>12</v>
      </c>
      <c r="B22" s="4"/>
      <c r="C22" s="90" t="s">
        <v>27</v>
      </c>
      <c r="D22" s="89"/>
      <c r="E22" s="16">
        <v>1551632</v>
      </c>
      <c r="F22" s="16">
        <v>44667</v>
      </c>
      <c r="G22" s="16">
        <v>4708</v>
      </c>
      <c r="H22" s="16">
        <v>49275</v>
      </c>
      <c r="I22" s="16">
        <v>9964</v>
      </c>
      <c r="J22" s="16">
        <v>24002</v>
      </c>
      <c r="K22" s="16">
        <v>3</v>
      </c>
      <c r="L22" s="16">
        <v>0</v>
      </c>
      <c r="M22" s="16">
        <v>0</v>
      </c>
      <c r="N22" s="16">
        <v>6199</v>
      </c>
      <c r="O22" s="16">
        <v>17800</v>
      </c>
      <c r="P22" s="16">
        <v>0</v>
      </c>
      <c r="Q22" s="16">
        <v>183612</v>
      </c>
      <c r="R22" s="16">
        <v>12220</v>
      </c>
      <c r="S22" s="16">
        <v>11017</v>
      </c>
      <c r="T22" s="16">
        <v>2336</v>
      </c>
      <c r="U22" s="16">
        <v>0</v>
      </c>
      <c r="V22" s="16">
        <v>16841</v>
      </c>
      <c r="W22" s="16">
        <v>35901</v>
      </c>
      <c r="X22" s="16">
        <v>17853</v>
      </c>
      <c r="Y22" s="16">
        <v>87444</v>
      </c>
      <c r="Z22" s="16">
        <v>5916</v>
      </c>
      <c r="AA22" s="16">
        <v>0</v>
      </c>
      <c r="AB22" s="16">
        <v>387</v>
      </c>
      <c r="AC22" s="16">
        <v>731134</v>
      </c>
      <c r="AD22" s="16">
        <v>179149</v>
      </c>
      <c r="AE22" s="16">
        <v>2700</v>
      </c>
      <c r="AF22" s="16">
        <v>22563</v>
      </c>
      <c r="AG22" s="16">
        <v>0</v>
      </c>
      <c r="AH22" s="16">
        <v>0</v>
      </c>
      <c r="AI22" s="16">
        <v>1091</v>
      </c>
      <c r="AJ22" s="16">
        <v>314124</v>
      </c>
      <c r="AK22" s="16">
        <v>7800</v>
      </c>
      <c r="AL22" s="16">
        <v>17372</v>
      </c>
      <c r="AM22" s="16">
        <v>166362</v>
      </c>
      <c r="AN22" s="16">
        <v>75464</v>
      </c>
      <c r="AO22" s="16">
        <v>211507</v>
      </c>
      <c r="AP22" s="16">
        <v>0</v>
      </c>
      <c r="AQ22" s="16">
        <v>0</v>
      </c>
      <c r="AR22" s="16">
        <v>99163</v>
      </c>
      <c r="AS22" s="16">
        <v>17008</v>
      </c>
      <c r="AT22" s="16">
        <v>413863</v>
      </c>
      <c r="AU22" s="16">
        <v>243924</v>
      </c>
      <c r="AV22" s="16">
        <v>37725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129838</v>
      </c>
      <c r="BC22" s="16">
        <v>2376</v>
      </c>
      <c r="BD22" s="85">
        <v>0</v>
      </c>
    </row>
    <row r="23" spans="1:56" s="87" customFormat="1" ht="22.5" customHeight="1">
      <c r="A23" s="88">
        <v>13</v>
      </c>
      <c r="B23" s="4"/>
      <c r="C23" s="90" t="s">
        <v>28</v>
      </c>
      <c r="D23" s="89"/>
      <c r="E23" s="16">
        <v>470650</v>
      </c>
      <c r="F23" s="16">
        <v>31842</v>
      </c>
      <c r="G23" s="16">
        <v>12129</v>
      </c>
      <c r="H23" s="16">
        <v>23928</v>
      </c>
      <c r="I23" s="16">
        <v>587</v>
      </c>
      <c r="J23" s="16">
        <v>32032</v>
      </c>
      <c r="K23" s="16">
        <v>5172</v>
      </c>
      <c r="L23" s="16">
        <v>1478</v>
      </c>
      <c r="M23" s="16">
        <v>3694</v>
      </c>
      <c r="N23" s="16">
        <v>801</v>
      </c>
      <c r="O23" s="16">
        <v>26059</v>
      </c>
      <c r="P23" s="16">
        <v>0</v>
      </c>
      <c r="Q23" s="16">
        <v>43456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43456</v>
      </c>
      <c r="X23" s="16">
        <v>0</v>
      </c>
      <c r="Y23" s="16">
        <v>0</v>
      </c>
      <c r="Z23" s="16">
        <v>418</v>
      </c>
      <c r="AA23" s="16">
        <v>0</v>
      </c>
      <c r="AB23" s="16">
        <v>0</v>
      </c>
      <c r="AC23" s="16">
        <v>204095</v>
      </c>
      <c r="AD23" s="16">
        <v>80505</v>
      </c>
      <c r="AE23" s="16">
        <v>0</v>
      </c>
      <c r="AF23" s="16">
        <v>3400</v>
      </c>
      <c r="AG23" s="16">
        <v>0</v>
      </c>
      <c r="AH23" s="16">
        <v>0</v>
      </c>
      <c r="AI23" s="16">
        <v>0</v>
      </c>
      <c r="AJ23" s="16">
        <v>105749</v>
      </c>
      <c r="AK23" s="16">
        <v>0</v>
      </c>
      <c r="AL23" s="16">
        <v>0</v>
      </c>
      <c r="AM23" s="16">
        <v>0</v>
      </c>
      <c r="AN23" s="16">
        <v>105749</v>
      </c>
      <c r="AO23" s="16">
        <v>9747</v>
      </c>
      <c r="AP23" s="16">
        <v>0</v>
      </c>
      <c r="AQ23" s="16">
        <v>4694</v>
      </c>
      <c r="AR23" s="16">
        <v>58445</v>
      </c>
      <c r="AS23" s="16">
        <v>0</v>
      </c>
      <c r="AT23" s="16">
        <v>76434</v>
      </c>
      <c r="AU23" s="16">
        <v>18200</v>
      </c>
      <c r="AV23" s="16">
        <v>9399</v>
      </c>
      <c r="AW23" s="16">
        <v>0</v>
      </c>
      <c r="AX23" s="16">
        <v>343</v>
      </c>
      <c r="AY23" s="16">
        <v>0</v>
      </c>
      <c r="AZ23" s="16">
        <v>539</v>
      </c>
      <c r="BA23" s="16">
        <v>0</v>
      </c>
      <c r="BB23" s="16">
        <v>26072</v>
      </c>
      <c r="BC23" s="16">
        <v>21881</v>
      </c>
      <c r="BD23" s="85">
        <v>0</v>
      </c>
    </row>
    <row r="24" spans="1:56" s="87" customFormat="1" ht="11.25" customHeight="1">
      <c r="A24" s="88"/>
      <c r="B24" s="4"/>
      <c r="C24" s="90"/>
      <c r="D24" s="8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85"/>
    </row>
    <row r="25" spans="1:56" s="87" customFormat="1" ht="15.75" customHeight="1">
      <c r="A25" s="82" t="s">
        <v>2</v>
      </c>
      <c r="B25" s="83"/>
      <c r="C25" s="83"/>
      <c r="D25" s="84"/>
      <c r="E25" s="16">
        <f aca="true" t="shared" si="2" ref="E25:AJ25">SUM(E11:E23)</f>
        <v>16800263</v>
      </c>
      <c r="F25" s="16">
        <f t="shared" si="2"/>
        <v>1432992</v>
      </c>
      <c r="G25" s="16">
        <f t="shared" si="2"/>
        <v>501166</v>
      </c>
      <c r="H25" s="16">
        <f t="shared" si="2"/>
        <v>505117</v>
      </c>
      <c r="I25" s="16">
        <f t="shared" si="2"/>
        <v>112588</v>
      </c>
      <c r="J25" s="16">
        <f t="shared" si="2"/>
        <v>1310125</v>
      </c>
      <c r="K25" s="16">
        <f t="shared" si="2"/>
        <v>1087907</v>
      </c>
      <c r="L25" s="16">
        <f t="shared" si="2"/>
        <v>970353</v>
      </c>
      <c r="M25" s="16">
        <f t="shared" si="2"/>
        <v>115422</v>
      </c>
      <c r="N25" s="16">
        <f t="shared" si="2"/>
        <v>57574</v>
      </c>
      <c r="O25" s="16">
        <f t="shared" si="2"/>
        <v>164644</v>
      </c>
      <c r="P25" s="16">
        <f t="shared" si="2"/>
        <v>13562</v>
      </c>
      <c r="Q25" s="16">
        <f t="shared" si="2"/>
        <v>1359463</v>
      </c>
      <c r="R25" s="16">
        <f t="shared" si="2"/>
        <v>127892</v>
      </c>
      <c r="S25" s="16">
        <f t="shared" si="2"/>
        <v>87500</v>
      </c>
      <c r="T25" s="16">
        <f t="shared" si="2"/>
        <v>25329</v>
      </c>
      <c r="U25" s="16">
        <f t="shared" si="2"/>
        <v>0</v>
      </c>
      <c r="V25" s="16">
        <f t="shared" si="2"/>
        <v>154081</v>
      </c>
      <c r="W25" s="16">
        <f t="shared" si="2"/>
        <v>555856</v>
      </c>
      <c r="X25" s="16">
        <f t="shared" si="2"/>
        <v>36004</v>
      </c>
      <c r="Y25" s="16">
        <f t="shared" si="2"/>
        <v>372801</v>
      </c>
      <c r="Z25" s="16">
        <f t="shared" si="2"/>
        <v>533762</v>
      </c>
      <c r="AA25" s="16">
        <f t="shared" si="2"/>
        <v>0</v>
      </c>
      <c r="AB25" s="16">
        <f t="shared" si="2"/>
        <v>153911</v>
      </c>
      <c r="AC25" s="16">
        <f t="shared" si="2"/>
        <v>6098276</v>
      </c>
      <c r="AD25" s="16">
        <f t="shared" si="2"/>
        <v>2956767</v>
      </c>
      <c r="AE25" s="16">
        <f t="shared" si="2"/>
        <v>30249</v>
      </c>
      <c r="AF25" s="16">
        <f t="shared" si="2"/>
        <v>303178</v>
      </c>
      <c r="AG25" s="16">
        <f t="shared" si="2"/>
        <v>6145</v>
      </c>
      <c r="AH25" s="16">
        <f t="shared" si="2"/>
        <v>0</v>
      </c>
      <c r="AI25" s="16">
        <f t="shared" si="2"/>
        <v>18550</v>
      </c>
      <c r="AJ25" s="16">
        <f t="shared" si="2"/>
        <v>1958324</v>
      </c>
      <c r="AK25" s="16">
        <f aca="true" t="shared" si="3" ref="AK25:BD25">SUM(AK11:AK23)</f>
        <v>179485</v>
      </c>
      <c r="AL25" s="16">
        <f t="shared" si="3"/>
        <v>285076</v>
      </c>
      <c r="AM25" s="16">
        <f t="shared" si="3"/>
        <v>943407</v>
      </c>
      <c r="AN25" s="16">
        <f t="shared" si="3"/>
        <v>485481</v>
      </c>
      <c r="AO25" s="16">
        <f t="shared" si="3"/>
        <v>807539</v>
      </c>
      <c r="AP25" s="16">
        <f t="shared" si="3"/>
        <v>0</v>
      </c>
      <c r="AQ25" s="16">
        <f t="shared" si="3"/>
        <v>17524</v>
      </c>
      <c r="AR25" s="16">
        <f t="shared" si="3"/>
        <v>769243</v>
      </c>
      <c r="AS25" s="16">
        <f t="shared" si="3"/>
        <v>175229</v>
      </c>
      <c r="AT25" s="16">
        <f t="shared" si="3"/>
        <v>4463277</v>
      </c>
      <c r="AU25" s="16">
        <f t="shared" si="3"/>
        <v>2082183</v>
      </c>
      <c r="AV25" s="16">
        <f t="shared" si="3"/>
        <v>853566</v>
      </c>
      <c r="AW25" s="16">
        <f t="shared" si="3"/>
        <v>7840</v>
      </c>
      <c r="AX25" s="16">
        <f t="shared" si="3"/>
        <v>75437</v>
      </c>
      <c r="AY25" s="16">
        <f t="shared" si="3"/>
        <v>435</v>
      </c>
      <c r="AZ25" s="16">
        <f t="shared" si="3"/>
        <v>539</v>
      </c>
      <c r="BA25" s="16">
        <f t="shared" si="3"/>
        <v>0</v>
      </c>
      <c r="BB25" s="16">
        <f t="shared" si="3"/>
        <v>966811</v>
      </c>
      <c r="BC25" s="16">
        <f t="shared" si="3"/>
        <v>476466</v>
      </c>
      <c r="BD25" s="85">
        <f t="shared" si="3"/>
        <v>314446</v>
      </c>
    </row>
    <row r="26" spans="1:56" s="87" customFormat="1" ht="11.25" customHeight="1">
      <c r="A26" s="82"/>
      <c r="B26" s="83"/>
      <c r="C26" s="83"/>
      <c r="D26" s="8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85"/>
    </row>
    <row r="27" spans="1:56" s="87" customFormat="1" ht="22.5" customHeight="1">
      <c r="A27" s="88">
        <v>1</v>
      </c>
      <c r="B27" s="4"/>
      <c r="C27" s="90" t="s">
        <v>29</v>
      </c>
      <c r="D27" s="89"/>
      <c r="E27" s="16">
        <v>665650</v>
      </c>
      <c r="F27" s="16">
        <v>37242</v>
      </c>
      <c r="G27" s="16">
        <v>15871</v>
      </c>
      <c r="H27" s="16">
        <v>1524</v>
      </c>
      <c r="I27" s="16">
        <v>1512</v>
      </c>
      <c r="J27" s="16">
        <v>13003</v>
      </c>
      <c r="K27" s="16">
        <v>6380</v>
      </c>
      <c r="L27" s="16">
        <v>5352</v>
      </c>
      <c r="M27" s="16">
        <v>1028</v>
      </c>
      <c r="N27" s="16">
        <v>88</v>
      </c>
      <c r="O27" s="16">
        <v>6535</v>
      </c>
      <c r="P27" s="16">
        <v>0</v>
      </c>
      <c r="Q27" s="16">
        <v>185542</v>
      </c>
      <c r="R27" s="16">
        <v>458</v>
      </c>
      <c r="S27" s="16">
        <v>1738</v>
      </c>
      <c r="T27" s="16">
        <v>0</v>
      </c>
      <c r="U27" s="16">
        <v>0</v>
      </c>
      <c r="V27" s="16">
        <v>117314</v>
      </c>
      <c r="W27" s="16">
        <v>24086</v>
      </c>
      <c r="X27" s="16">
        <v>1884</v>
      </c>
      <c r="Y27" s="16">
        <v>40062</v>
      </c>
      <c r="Z27" s="16">
        <v>44041</v>
      </c>
      <c r="AA27" s="16">
        <v>0</v>
      </c>
      <c r="AB27" s="16">
        <v>27788</v>
      </c>
      <c r="AC27" s="16">
        <v>194206</v>
      </c>
      <c r="AD27" s="16">
        <v>170148</v>
      </c>
      <c r="AE27" s="16">
        <v>0</v>
      </c>
      <c r="AF27" s="16">
        <v>21605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2453</v>
      </c>
      <c r="AP27" s="16">
        <v>0</v>
      </c>
      <c r="AQ27" s="16">
        <v>0</v>
      </c>
      <c r="AR27" s="16">
        <v>1914</v>
      </c>
      <c r="AS27" s="16">
        <v>0</v>
      </c>
      <c r="AT27" s="16">
        <v>188178</v>
      </c>
      <c r="AU27" s="16">
        <v>15174</v>
      </c>
      <c r="AV27" s="16">
        <v>466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166716</v>
      </c>
      <c r="BC27" s="16">
        <v>5822</v>
      </c>
      <c r="BD27" s="85">
        <v>0</v>
      </c>
    </row>
    <row r="28" spans="1:56" s="87" customFormat="1" ht="22.5" customHeight="1">
      <c r="A28" s="88">
        <v>2</v>
      </c>
      <c r="B28" s="4"/>
      <c r="C28" s="90" t="s">
        <v>30</v>
      </c>
      <c r="D28" s="89"/>
      <c r="E28" s="16">
        <v>529838</v>
      </c>
      <c r="F28" s="16">
        <v>26210</v>
      </c>
      <c r="G28" s="16">
        <v>3983</v>
      </c>
      <c r="H28" s="16">
        <v>0</v>
      </c>
      <c r="I28" s="16">
        <v>0</v>
      </c>
      <c r="J28" s="16">
        <v>7660</v>
      </c>
      <c r="K28" s="16">
        <v>1255</v>
      </c>
      <c r="L28" s="16">
        <v>1255</v>
      </c>
      <c r="M28" s="16">
        <v>0</v>
      </c>
      <c r="N28" s="16">
        <v>6405</v>
      </c>
      <c r="O28" s="16">
        <v>0</v>
      </c>
      <c r="P28" s="16">
        <v>0</v>
      </c>
      <c r="Q28" s="16">
        <v>6013</v>
      </c>
      <c r="R28" s="16">
        <v>0</v>
      </c>
      <c r="S28" s="16">
        <v>0</v>
      </c>
      <c r="T28" s="16">
        <v>6013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114778</v>
      </c>
      <c r="AD28" s="16">
        <v>103284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11494</v>
      </c>
      <c r="AK28" s="16">
        <v>0</v>
      </c>
      <c r="AL28" s="16">
        <v>0</v>
      </c>
      <c r="AM28" s="16">
        <v>0</v>
      </c>
      <c r="AN28" s="16">
        <v>11494</v>
      </c>
      <c r="AO28" s="16">
        <v>0</v>
      </c>
      <c r="AP28" s="16">
        <v>0</v>
      </c>
      <c r="AQ28" s="16">
        <v>0</v>
      </c>
      <c r="AR28" s="16">
        <v>41286</v>
      </c>
      <c r="AS28" s="16">
        <v>0</v>
      </c>
      <c r="AT28" s="16">
        <v>333891</v>
      </c>
      <c r="AU28" s="16">
        <v>4895</v>
      </c>
      <c r="AV28" s="16">
        <v>4506</v>
      </c>
      <c r="AW28" s="16">
        <v>0</v>
      </c>
      <c r="AX28" s="16">
        <v>322227</v>
      </c>
      <c r="AY28" s="16">
        <v>0</v>
      </c>
      <c r="AZ28" s="16">
        <v>0</v>
      </c>
      <c r="BA28" s="16">
        <v>0</v>
      </c>
      <c r="BB28" s="16">
        <v>0</v>
      </c>
      <c r="BC28" s="16">
        <v>2263</v>
      </c>
      <c r="BD28" s="85">
        <v>0</v>
      </c>
    </row>
    <row r="29" spans="1:56" s="87" customFormat="1" ht="22.5" customHeight="1">
      <c r="A29" s="88">
        <v>3</v>
      </c>
      <c r="B29" s="4"/>
      <c r="C29" s="90" t="s">
        <v>31</v>
      </c>
      <c r="D29" s="89"/>
      <c r="E29" s="16">
        <v>158987</v>
      </c>
      <c r="F29" s="16">
        <v>9370</v>
      </c>
      <c r="G29" s="16">
        <v>0</v>
      </c>
      <c r="H29" s="16">
        <v>9968</v>
      </c>
      <c r="I29" s="16">
        <v>0</v>
      </c>
      <c r="J29" s="16">
        <v>7926</v>
      </c>
      <c r="K29" s="16">
        <v>218</v>
      </c>
      <c r="L29" s="16">
        <v>0</v>
      </c>
      <c r="M29" s="16">
        <v>218</v>
      </c>
      <c r="N29" s="16">
        <v>7708</v>
      </c>
      <c r="O29" s="16">
        <v>0</v>
      </c>
      <c r="P29" s="16">
        <v>0</v>
      </c>
      <c r="Q29" s="16">
        <v>22484</v>
      </c>
      <c r="R29" s="16">
        <v>0</v>
      </c>
      <c r="S29" s="16">
        <v>0</v>
      </c>
      <c r="T29" s="16">
        <v>0</v>
      </c>
      <c r="U29" s="16">
        <v>0</v>
      </c>
      <c r="V29" s="16">
        <v>19286</v>
      </c>
      <c r="W29" s="16">
        <v>3198</v>
      </c>
      <c r="X29" s="16">
        <v>0</v>
      </c>
      <c r="Y29" s="16">
        <v>0</v>
      </c>
      <c r="Z29" s="16">
        <v>2874</v>
      </c>
      <c r="AA29" s="16">
        <v>0</v>
      </c>
      <c r="AB29" s="16">
        <v>2874</v>
      </c>
      <c r="AC29" s="16">
        <v>62640</v>
      </c>
      <c r="AD29" s="16">
        <v>25162</v>
      </c>
      <c r="AE29" s="16">
        <v>0</v>
      </c>
      <c r="AF29" s="16">
        <v>3264</v>
      </c>
      <c r="AG29" s="16">
        <v>0</v>
      </c>
      <c r="AH29" s="16">
        <v>0</v>
      </c>
      <c r="AI29" s="16">
        <v>472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33742</v>
      </c>
      <c r="AP29" s="16">
        <v>0</v>
      </c>
      <c r="AQ29" s="16">
        <v>0</v>
      </c>
      <c r="AR29" s="16">
        <v>5115</v>
      </c>
      <c r="AS29" s="16">
        <v>0</v>
      </c>
      <c r="AT29" s="16">
        <v>22775</v>
      </c>
      <c r="AU29" s="16">
        <v>1992</v>
      </c>
      <c r="AV29" s="16">
        <v>2662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17263</v>
      </c>
      <c r="BC29" s="16">
        <v>858</v>
      </c>
      <c r="BD29" s="85">
        <v>15835</v>
      </c>
    </row>
    <row r="30" spans="1:56" s="87" customFormat="1" ht="22.5" customHeight="1">
      <c r="A30" s="88">
        <v>4</v>
      </c>
      <c r="B30" s="4"/>
      <c r="C30" s="90" t="s">
        <v>0</v>
      </c>
      <c r="D30" s="89"/>
      <c r="E30" s="16">
        <v>162364</v>
      </c>
      <c r="F30" s="16">
        <v>2615</v>
      </c>
      <c r="G30" s="16">
        <v>367</v>
      </c>
      <c r="H30" s="16">
        <v>2193</v>
      </c>
      <c r="I30" s="16">
        <v>0</v>
      </c>
      <c r="J30" s="16">
        <v>2990</v>
      </c>
      <c r="K30" s="16">
        <v>0</v>
      </c>
      <c r="L30" s="16">
        <v>0</v>
      </c>
      <c r="M30" s="16">
        <v>0</v>
      </c>
      <c r="N30" s="16">
        <v>2990</v>
      </c>
      <c r="O30" s="16">
        <v>0</v>
      </c>
      <c r="P30" s="16">
        <v>0</v>
      </c>
      <c r="Q30" s="16">
        <v>4561</v>
      </c>
      <c r="R30" s="16">
        <v>2677</v>
      </c>
      <c r="S30" s="16">
        <v>0</v>
      </c>
      <c r="T30" s="16">
        <v>0</v>
      </c>
      <c r="U30" s="16">
        <v>0</v>
      </c>
      <c r="V30" s="16">
        <v>1</v>
      </c>
      <c r="W30" s="16">
        <v>0</v>
      </c>
      <c r="X30" s="16">
        <v>1883</v>
      </c>
      <c r="Y30" s="16">
        <v>0</v>
      </c>
      <c r="Z30" s="16">
        <v>19330</v>
      </c>
      <c r="AA30" s="16">
        <v>0</v>
      </c>
      <c r="AB30" s="16">
        <v>330</v>
      </c>
      <c r="AC30" s="16">
        <v>40598</v>
      </c>
      <c r="AD30" s="16">
        <v>34510</v>
      </c>
      <c r="AE30" s="16">
        <v>0</v>
      </c>
      <c r="AF30" s="16">
        <v>1084</v>
      </c>
      <c r="AG30" s="16">
        <v>0</v>
      </c>
      <c r="AH30" s="16">
        <v>0</v>
      </c>
      <c r="AI30" s="16">
        <v>0</v>
      </c>
      <c r="AJ30" s="16">
        <v>885</v>
      </c>
      <c r="AK30" s="16">
        <v>0</v>
      </c>
      <c r="AL30" s="16">
        <v>885</v>
      </c>
      <c r="AM30" s="16">
        <v>0</v>
      </c>
      <c r="AN30" s="16">
        <v>0</v>
      </c>
      <c r="AO30" s="16">
        <v>2907</v>
      </c>
      <c r="AP30" s="16">
        <v>0</v>
      </c>
      <c r="AQ30" s="16">
        <v>1212</v>
      </c>
      <c r="AR30" s="16">
        <v>0</v>
      </c>
      <c r="AS30" s="16">
        <v>0</v>
      </c>
      <c r="AT30" s="16">
        <v>90077</v>
      </c>
      <c r="AU30" s="16">
        <v>23341</v>
      </c>
      <c r="AV30" s="16">
        <v>32248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17113</v>
      </c>
      <c r="BC30" s="16">
        <v>17375</v>
      </c>
      <c r="BD30" s="85">
        <v>0</v>
      </c>
    </row>
    <row r="31" spans="1:59" s="87" customFormat="1" ht="22.5" customHeight="1">
      <c r="A31" s="88">
        <v>5</v>
      </c>
      <c r="B31" s="4"/>
      <c r="C31" s="90" t="s">
        <v>32</v>
      </c>
      <c r="D31" s="89"/>
      <c r="E31" s="16">
        <v>87164</v>
      </c>
      <c r="F31" s="16">
        <v>6395</v>
      </c>
      <c r="G31" s="16">
        <v>1908</v>
      </c>
      <c r="H31" s="16">
        <v>0</v>
      </c>
      <c r="I31" s="16">
        <v>0</v>
      </c>
      <c r="J31" s="16">
        <v>2263</v>
      </c>
      <c r="K31" s="16">
        <v>0</v>
      </c>
      <c r="L31" s="16">
        <v>0</v>
      </c>
      <c r="M31" s="16">
        <v>0</v>
      </c>
      <c r="N31" s="16">
        <v>0</v>
      </c>
      <c r="O31" s="16">
        <v>2263</v>
      </c>
      <c r="P31" s="16">
        <v>1933</v>
      </c>
      <c r="Q31" s="16">
        <v>12056</v>
      </c>
      <c r="R31" s="16">
        <v>234</v>
      </c>
      <c r="S31" s="16">
        <v>950</v>
      </c>
      <c r="T31" s="16">
        <v>0</v>
      </c>
      <c r="U31" s="16">
        <v>0</v>
      </c>
      <c r="V31" s="16">
        <v>0</v>
      </c>
      <c r="W31" s="16">
        <v>9873</v>
      </c>
      <c r="X31" s="16">
        <v>999</v>
      </c>
      <c r="Y31" s="16">
        <v>0</v>
      </c>
      <c r="Z31" s="16">
        <v>0</v>
      </c>
      <c r="AA31" s="16">
        <v>0</v>
      </c>
      <c r="AB31" s="16">
        <v>0</v>
      </c>
      <c r="AC31" s="16">
        <v>41189</v>
      </c>
      <c r="AD31" s="16">
        <v>25068</v>
      </c>
      <c r="AE31" s="16">
        <v>770</v>
      </c>
      <c r="AF31" s="16">
        <v>5401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9950</v>
      </c>
      <c r="AP31" s="16">
        <v>0</v>
      </c>
      <c r="AQ31" s="16">
        <v>0</v>
      </c>
      <c r="AR31" s="16">
        <v>1970</v>
      </c>
      <c r="AS31" s="16">
        <v>0</v>
      </c>
      <c r="AT31" s="16">
        <v>21358</v>
      </c>
      <c r="AU31" s="16">
        <v>3265</v>
      </c>
      <c r="AV31" s="16">
        <v>12916</v>
      </c>
      <c r="AW31" s="16">
        <v>0</v>
      </c>
      <c r="AX31" s="16">
        <v>1152</v>
      </c>
      <c r="AY31" s="16">
        <v>0</v>
      </c>
      <c r="AZ31" s="16">
        <v>0</v>
      </c>
      <c r="BA31" s="16">
        <v>0</v>
      </c>
      <c r="BB31" s="16">
        <v>2945</v>
      </c>
      <c r="BC31" s="16">
        <v>1080</v>
      </c>
      <c r="BD31" s="85">
        <v>0</v>
      </c>
      <c r="BF31" s="86"/>
      <c r="BG31" s="86"/>
    </row>
    <row r="32" spans="1:56" s="87" customFormat="1" ht="22.5" customHeight="1">
      <c r="A32" s="88">
        <v>6</v>
      </c>
      <c r="B32" s="4"/>
      <c r="C32" s="90" t="s">
        <v>33</v>
      </c>
      <c r="D32" s="89"/>
      <c r="E32" s="16">
        <v>252153</v>
      </c>
      <c r="F32" s="16">
        <v>58759</v>
      </c>
      <c r="G32" s="16">
        <v>0</v>
      </c>
      <c r="H32" s="16">
        <v>60859</v>
      </c>
      <c r="I32" s="16">
        <v>5902</v>
      </c>
      <c r="J32" s="16">
        <v>9394</v>
      </c>
      <c r="K32" s="16">
        <v>9266</v>
      </c>
      <c r="L32" s="16">
        <v>9266</v>
      </c>
      <c r="M32" s="16">
        <v>0</v>
      </c>
      <c r="N32" s="16">
        <v>0</v>
      </c>
      <c r="O32" s="16">
        <v>128</v>
      </c>
      <c r="P32" s="16">
        <v>0</v>
      </c>
      <c r="Q32" s="16">
        <v>27427</v>
      </c>
      <c r="R32" s="16">
        <v>0</v>
      </c>
      <c r="S32" s="16">
        <v>3443</v>
      </c>
      <c r="T32" s="16">
        <v>0</v>
      </c>
      <c r="U32" s="16">
        <v>0</v>
      </c>
      <c r="V32" s="16">
        <v>9958</v>
      </c>
      <c r="W32" s="16">
        <v>0</v>
      </c>
      <c r="X32" s="16">
        <v>0</v>
      </c>
      <c r="Y32" s="16">
        <v>14026</v>
      </c>
      <c r="Z32" s="16">
        <v>4819</v>
      </c>
      <c r="AA32" s="16">
        <v>0</v>
      </c>
      <c r="AB32" s="16">
        <v>0</v>
      </c>
      <c r="AC32" s="16">
        <v>54062</v>
      </c>
      <c r="AD32" s="16">
        <v>30202</v>
      </c>
      <c r="AE32" s="16">
        <v>0</v>
      </c>
      <c r="AF32" s="16">
        <v>17130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6730</v>
      </c>
      <c r="AP32" s="16">
        <v>0</v>
      </c>
      <c r="AQ32" s="16">
        <v>0</v>
      </c>
      <c r="AR32" s="16">
        <v>8666</v>
      </c>
      <c r="AS32" s="16">
        <v>0</v>
      </c>
      <c r="AT32" s="16">
        <v>18287</v>
      </c>
      <c r="AU32" s="16">
        <v>149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3521</v>
      </c>
      <c r="BC32" s="16">
        <v>14617</v>
      </c>
      <c r="BD32" s="85">
        <v>9880</v>
      </c>
    </row>
    <row r="33" spans="1:56" s="86" customFormat="1" ht="11.25" customHeight="1">
      <c r="A33" s="88"/>
      <c r="B33" s="4"/>
      <c r="C33" s="90"/>
      <c r="D33" s="8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85"/>
    </row>
    <row r="34" spans="1:56" s="87" customFormat="1" ht="15.75" customHeight="1">
      <c r="A34" s="82" t="s">
        <v>35</v>
      </c>
      <c r="B34" s="83"/>
      <c r="C34" s="83"/>
      <c r="D34" s="84"/>
      <c r="E34" s="16">
        <f aca="true" t="shared" si="4" ref="E34:AJ34">SUM(E27:E32)</f>
        <v>1856156</v>
      </c>
      <c r="F34" s="16">
        <f t="shared" si="4"/>
        <v>140591</v>
      </c>
      <c r="G34" s="16">
        <f t="shared" si="4"/>
        <v>22129</v>
      </c>
      <c r="H34" s="16">
        <f t="shared" si="4"/>
        <v>74544</v>
      </c>
      <c r="I34" s="16">
        <f t="shared" si="4"/>
        <v>7414</v>
      </c>
      <c r="J34" s="16">
        <f t="shared" si="4"/>
        <v>43236</v>
      </c>
      <c r="K34" s="16">
        <f t="shared" si="4"/>
        <v>17119</v>
      </c>
      <c r="L34" s="16">
        <f t="shared" si="4"/>
        <v>15873</v>
      </c>
      <c r="M34" s="16">
        <f t="shared" si="4"/>
        <v>1246</v>
      </c>
      <c r="N34" s="16">
        <f t="shared" si="4"/>
        <v>17191</v>
      </c>
      <c r="O34" s="16">
        <f t="shared" si="4"/>
        <v>8926</v>
      </c>
      <c r="P34" s="16">
        <f t="shared" si="4"/>
        <v>1933</v>
      </c>
      <c r="Q34" s="16">
        <f t="shared" si="4"/>
        <v>258083</v>
      </c>
      <c r="R34" s="16">
        <f t="shared" si="4"/>
        <v>3369</v>
      </c>
      <c r="S34" s="16">
        <f t="shared" si="4"/>
        <v>6131</v>
      </c>
      <c r="T34" s="16">
        <f t="shared" si="4"/>
        <v>6013</v>
      </c>
      <c r="U34" s="16">
        <f t="shared" si="4"/>
        <v>0</v>
      </c>
      <c r="V34" s="16">
        <f t="shared" si="4"/>
        <v>146559</v>
      </c>
      <c r="W34" s="16">
        <f t="shared" si="4"/>
        <v>37157</v>
      </c>
      <c r="X34" s="16">
        <f t="shared" si="4"/>
        <v>4766</v>
      </c>
      <c r="Y34" s="16">
        <f t="shared" si="4"/>
        <v>54088</v>
      </c>
      <c r="Z34" s="16">
        <f t="shared" si="4"/>
        <v>71064</v>
      </c>
      <c r="AA34" s="16">
        <f t="shared" si="4"/>
        <v>0</v>
      </c>
      <c r="AB34" s="16">
        <f t="shared" si="4"/>
        <v>30992</v>
      </c>
      <c r="AC34" s="16">
        <f t="shared" si="4"/>
        <v>507473</v>
      </c>
      <c r="AD34" s="16">
        <f t="shared" si="4"/>
        <v>388374</v>
      </c>
      <c r="AE34" s="16">
        <f t="shared" si="4"/>
        <v>770</v>
      </c>
      <c r="AF34" s="16">
        <f t="shared" si="4"/>
        <v>48484</v>
      </c>
      <c r="AG34" s="16">
        <f t="shared" si="4"/>
        <v>0</v>
      </c>
      <c r="AH34" s="16">
        <f t="shared" si="4"/>
        <v>0</v>
      </c>
      <c r="AI34" s="16">
        <f t="shared" si="4"/>
        <v>472</v>
      </c>
      <c r="AJ34" s="16">
        <f t="shared" si="4"/>
        <v>12379</v>
      </c>
      <c r="AK34" s="16">
        <f aca="true" t="shared" si="5" ref="AK34:BD34">SUM(AK27:AK32)</f>
        <v>0</v>
      </c>
      <c r="AL34" s="16">
        <f t="shared" si="5"/>
        <v>885</v>
      </c>
      <c r="AM34" s="16">
        <f t="shared" si="5"/>
        <v>0</v>
      </c>
      <c r="AN34" s="16">
        <f t="shared" si="5"/>
        <v>11494</v>
      </c>
      <c r="AO34" s="16">
        <f t="shared" si="5"/>
        <v>55782</v>
      </c>
      <c r="AP34" s="16">
        <f t="shared" si="5"/>
        <v>0</v>
      </c>
      <c r="AQ34" s="16">
        <f t="shared" si="5"/>
        <v>1212</v>
      </c>
      <c r="AR34" s="16">
        <f t="shared" si="5"/>
        <v>58951</v>
      </c>
      <c r="AS34" s="16">
        <f t="shared" si="5"/>
        <v>0</v>
      </c>
      <c r="AT34" s="16">
        <f t="shared" si="5"/>
        <v>674566</v>
      </c>
      <c r="AU34" s="16">
        <f t="shared" si="5"/>
        <v>48816</v>
      </c>
      <c r="AV34" s="16">
        <f t="shared" si="5"/>
        <v>52798</v>
      </c>
      <c r="AW34" s="16">
        <f t="shared" si="5"/>
        <v>0</v>
      </c>
      <c r="AX34" s="16">
        <f t="shared" si="5"/>
        <v>323379</v>
      </c>
      <c r="AY34" s="16">
        <f t="shared" si="5"/>
        <v>0</v>
      </c>
      <c r="AZ34" s="16">
        <f t="shared" si="5"/>
        <v>0</v>
      </c>
      <c r="BA34" s="16">
        <f t="shared" si="5"/>
        <v>0</v>
      </c>
      <c r="BB34" s="16">
        <f t="shared" si="5"/>
        <v>207558</v>
      </c>
      <c r="BC34" s="16">
        <f t="shared" si="5"/>
        <v>42015</v>
      </c>
      <c r="BD34" s="85">
        <f t="shared" si="5"/>
        <v>25715</v>
      </c>
    </row>
    <row r="35" spans="1:56" s="87" customFormat="1" ht="11.25" customHeight="1" thickBot="1">
      <c r="A35" s="91"/>
      <c r="B35" s="92"/>
      <c r="C35" s="92"/>
      <c r="D35" s="9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94"/>
    </row>
    <row r="36" ht="14.25" customHeight="1"/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75" defaultRowHeight="17.25" customHeight="1"/>
  <cols>
    <col min="1" max="1" width="3.00390625" style="100" customWidth="1"/>
    <col min="2" max="2" width="0.74609375" style="100" customWidth="1"/>
    <col min="3" max="3" width="11.875" style="100" customWidth="1"/>
    <col min="4" max="4" width="0.74609375" style="100" customWidth="1"/>
    <col min="5" max="27" width="11.75390625" style="87" customWidth="1"/>
    <col min="28" max="16384" width="8.875" style="87" customWidth="1"/>
  </cols>
  <sheetData>
    <row r="1" spans="1:10" s="2" customFormat="1" ht="17.25" customHeight="1">
      <c r="A1" s="4"/>
      <c r="B1" s="4"/>
      <c r="C1" s="4"/>
      <c r="E1" s="19" t="s">
        <v>117</v>
      </c>
      <c r="J1" s="4"/>
    </row>
    <row r="2" spans="1:27" s="2" customFormat="1" ht="22.5" customHeight="1" thickBot="1">
      <c r="A2" s="4"/>
      <c r="B2" s="4"/>
      <c r="C2" s="4"/>
      <c r="E2" s="19" t="s">
        <v>115</v>
      </c>
      <c r="J2" s="4"/>
      <c r="AA2" s="73" t="s">
        <v>39</v>
      </c>
    </row>
    <row r="3" spans="1:27" s="1" customFormat="1" ht="17.25" customHeight="1">
      <c r="A3" s="5"/>
      <c r="B3" s="6"/>
      <c r="C3" s="7"/>
      <c r="D3" s="62"/>
      <c r="E3" s="12"/>
      <c r="F3" s="12"/>
      <c r="G3" s="61"/>
      <c r="H3" s="12"/>
      <c r="I3" s="12"/>
      <c r="J3" s="61"/>
      <c r="K3" s="6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61"/>
      <c r="Z3" s="62"/>
      <c r="AA3" s="56"/>
    </row>
    <row r="4" spans="1:27" s="1" customFormat="1" ht="17.25" customHeight="1">
      <c r="A4" s="8"/>
      <c r="B4" s="9"/>
      <c r="C4" s="102" t="s">
        <v>3</v>
      </c>
      <c r="D4" s="44"/>
      <c r="E4" s="106" t="s">
        <v>105</v>
      </c>
      <c r="F4" s="63">
        <v>1</v>
      </c>
      <c r="G4" s="64">
        <v>2</v>
      </c>
      <c r="H4" s="63">
        <v>3</v>
      </c>
      <c r="I4" s="63">
        <v>4</v>
      </c>
      <c r="J4" s="64">
        <v>5</v>
      </c>
      <c r="K4" s="65"/>
      <c r="L4" s="63">
        <v>6</v>
      </c>
      <c r="M4" s="63">
        <v>7</v>
      </c>
      <c r="N4" s="43" t="s">
        <v>42</v>
      </c>
      <c r="O4" s="43" t="s">
        <v>43</v>
      </c>
      <c r="P4" s="43" t="s">
        <v>44</v>
      </c>
      <c r="Q4" s="43" t="s">
        <v>45</v>
      </c>
      <c r="R4" s="13" t="s">
        <v>86</v>
      </c>
      <c r="S4" s="13" t="s">
        <v>87</v>
      </c>
      <c r="T4" s="13" t="s">
        <v>88</v>
      </c>
      <c r="U4" s="13" t="s">
        <v>89</v>
      </c>
      <c r="V4" s="43" t="s">
        <v>46</v>
      </c>
      <c r="W4" s="43" t="s">
        <v>47</v>
      </c>
      <c r="X4" s="63">
        <v>8</v>
      </c>
      <c r="Y4" s="64">
        <v>9</v>
      </c>
      <c r="Z4" s="65"/>
      <c r="AA4" s="59">
        <v>10</v>
      </c>
    </row>
    <row r="5" spans="1:27" s="1" customFormat="1" ht="17.25" customHeight="1">
      <c r="A5" s="8"/>
      <c r="B5" s="9"/>
      <c r="C5" s="9"/>
      <c r="D5" s="44"/>
      <c r="E5" s="107"/>
      <c r="F5" s="42" t="s">
        <v>90</v>
      </c>
      <c r="G5" s="46" t="s">
        <v>53</v>
      </c>
      <c r="H5" s="42" t="s">
        <v>54</v>
      </c>
      <c r="I5" s="42" t="s">
        <v>91</v>
      </c>
      <c r="J5" s="46" t="s">
        <v>92</v>
      </c>
      <c r="K5" s="66" t="s">
        <v>93</v>
      </c>
      <c r="L5" s="42" t="s">
        <v>67</v>
      </c>
      <c r="M5" s="42" t="s">
        <v>68</v>
      </c>
      <c r="N5" s="42" t="s">
        <v>94</v>
      </c>
      <c r="O5" s="42" t="s">
        <v>95</v>
      </c>
      <c r="P5" s="42" t="s">
        <v>72</v>
      </c>
      <c r="Q5" s="42" t="s">
        <v>96</v>
      </c>
      <c r="R5" s="42" t="s">
        <v>97</v>
      </c>
      <c r="S5" s="42" t="s">
        <v>98</v>
      </c>
      <c r="T5" s="42" t="s">
        <v>99</v>
      </c>
      <c r="U5" s="42" t="s">
        <v>100</v>
      </c>
      <c r="V5" s="42" t="s">
        <v>101</v>
      </c>
      <c r="W5" s="42" t="s">
        <v>100</v>
      </c>
      <c r="X5" s="42" t="s">
        <v>102</v>
      </c>
      <c r="Y5" s="42" t="s">
        <v>103</v>
      </c>
      <c r="Z5" s="66"/>
      <c r="AA5" s="60" t="s">
        <v>100</v>
      </c>
    </row>
    <row r="6" spans="1:27" s="1" customFormat="1" ht="17.25" customHeight="1">
      <c r="A6" s="104" t="s">
        <v>34</v>
      </c>
      <c r="B6" s="105"/>
      <c r="C6" s="105"/>
      <c r="D6" s="44"/>
      <c r="E6" s="107"/>
      <c r="F6" s="13"/>
      <c r="G6" s="49"/>
      <c r="H6" s="13"/>
      <c r="I6" s="13"/>
      <c r="J6" s="49"/>
      <c r="K6" s="42" t="s">
        <v>65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42" t="s">
        <v>104</v>
      </c>
      <c r="AA6" s="57"/>
    </row>
    <row r="7" spans="1:27" s="1" customFormat="1" ht="17.25" customHeight="1">
      <c r="A7" s="10"/>
      <c r="B7" s="11"/>
      <c r="C7" s="11"/>
      <c r="D7" s="65"/>
      <c r="E7" s="14"/>
      <c r="F7" s="14"/>
      <c r="G7" s="67"/>
      <c r="H7" s="14"/>
      <c r="I7" s="14"/>
      <c r="J7" s="6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58"/>
    </row>
    <row r="8" spans="1:27" ht="11.25" customHeight="1">
      <c r="A8" s="96"/>
      <c r="B8" s="97"/>
      <c r="C8" s="4"/>
      <c r="D8" s="89"/>
      <c r="E8" s="15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9"/>
    </row>
    <row r="9" spans="1:27" ht="15.75" customHeight="1">
      <c r="A9" s="82" t="s">
        <v>1</v>
      </c>
      <c r="B9" s="83"/>
      <c r="C9" s="83"/>
      <c r="D9" s="84"/>
      <c r="E9" s="16">
        <f aca="true" t="shared" si="0" ref="E9:AA9">E25+E34</f>
        <v>722684</v>
      </c>
      <c r="F9" s="16">
        <f t="shared" si="0"/>
        <v>7439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282371</v>
      </c>
      <c r="K9" s="16">
        <f t="shared" si="0"/>
        <v>191286</v>
      </c>
      <c r="L9" s="16">
        <f t="shared" si="0"/>
        <v>0</v>
      </c>
      <c r="M9" s="16">
        <f t="shared" si="0"/>
        <v>432874</v>
      </c>
      <c r="N9" s="16">
        <f t="shared" si="0"/>
        <v>133748</v>
      </c>
      <c r="O9" s="16">
        <f t="shared" si="0"/>
        <v>94163</v>
      </c>
      <c r="P9" s="16">
        <f t="shared" si="0"/>
        <v>102264</v>
      </c>
      <c r="Q9" s="16">
        <f t="shared" si="0"/>
        <v>96431</v>
      </c>
      <c r="R9" s="16">
        <f t="shared" si="0"/>
        <v>48341</v>
      </c>
      <c r="S9" s="16">
        <f t="shared" si="0"/>
        <v>0</v>
      </c>
      <c r="T9" s="16">
        <f t="shared" si="0"/>
        <v>2737</v>
      </c>
      <c r="U9" s="16">
        <f t="shared" si="0"/>
        <v>45353</v>
      </c>
      <c r="V9" s="16">
        <f t="shared" si="0"/>
        <v>0</v>
      </c>
      <c r="W9" s="16">
        <f t="shared" si="0"/>
        <v>6268</v>
      </c>
      <c r="X9" s="16">
        <f t="shared" si="0"/>
        <v>0</v>
      </c>
      <c r="Y9" s="16">
        <f t="shared" si="0"/>
        <v>0</v>
      </c>
      <c r="Z9" s="16">
        <f t="shared" si="0"/>
        <v>0</v>
      </c>
      <c r="AA9" s="85">
        <f t="shared" si="0"/>
        <v>0</v>
      </c>
    </row>
    <row r="10" spans="1:27" ht="11.25" customHeight="1">
      <c r="A10" s="88"/>
      <c r="B10" s="4"/>
      <c r="C10" s="4"/>
      <c r="D10" s="89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85"/>
    </row>
    <row r="11" spans="1:27" ht="22.5" customHeight="1">
      <c r="A11" s="88">
        <v>1</v>
      </c>
      <c r="B11" s="4"/>
      <c r="C11" s="90" t="s">
        <v>16</v>
      </c>
      <c r="D11" s="89"/>
      <c r="E11" s="16">
        <v>108959</v>
      </c>
      <c r="F11" s="16">
        <v>0</v>
      </c>
      <c r="G11" s="16">
        <v>0</v>
      </c>
      <c r="H11" s="16">
        <v>0</v>
      </c>
      <c r="I11" s="16">
        <v>0</v>
      </c>
      <c r="J11" s="16">
        <v>97443</v>
      </c>
      <c r="K11" s="16">
        <v>21575</v>
      </c>
      <c r="L11" s="16">
        <v>0</v>
      </c>
      <c r="M11" s="16">
        <v>11516</v>
      </c>
      <c r="N11" s="16">
        <v>2976</v>
      </c>
      <c r="O11" s="16">
        <v>3639</v>
      </c>
      <c r="P11" s="16">
        <v>1082</v>
      </c>
      <c r="Q11" s="16">
        <v>3819</v>
      </c>
      <c r="R11" s="16">
        <v>3819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85">
        <v>0</v>
      </c>
    </row>
    <row r="12" spans="1:27" ht="22.5" customHeight="1">
      <c r="A12" s="88">
        <v>2</v>
      </c>
      <c r="B12" s="4"/>
      <c r="C12" s="90" t="s">
        <v>17</v>
      </c>
      <c r="D12" s="89"/>
      <c r="E12" s="16">
        <v>30304</v>
      </c>
      <c r="F12" s="16">
        <v>0</v>
      </c>
      <c r="G12" s="16">
        <v>0</v>
      </c>
      <c r="H12" s="16">
        <v>0</v>
      </c>
      <c r="I12" s="16">
        <v>0</v>
      </c>
      <c r="J12" s="16">
        <v>4762</v>
      </c>
      <c r="K12" s="16">
        <v>4762</v>
      </c>
      <c r="L12" s="16">
        <v>0</v>
      </c>
      <c r="M12" s="16">
        <v>25542</v>
      </c>
      <c r="N12" s="16">
        <v>11164</v>
      </c>
      <c r="O12" s="16">
        <v>4735</v>
      </c>
      <c r="P12" s="16">
        <v>9643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85">
        <v>0</v>
      </c>
    </row>
    <row r="13" spans="1:27" ht="22.5" customHeight="1">
      <c r="A13" s="88">
        <v>3</v>
      </c>
      <c r="B13" s="4"/>
      <c r="C13" s="90" t="s">
        <v>18</v>
      </c>
      <c r="D13" s="89"/>
      <c r="E13" s="16">
        <v>165492</v>
      </c>
      <c r="F13" s="16">
        <v>0</v>
      </c>
      <c r="G13" s="16">
        <v>0</v>
      </c>
      <c r="H13" s="16">
        <v>0</v>
      </c>
      <c r="I13" s="16">
        <v>0</v>
      </c>
      <c r="J13" s="16">
        <v>75993</v>
      </c>
      <c r="K13" s="16">
        <v>75993</v>
      </c>
      <c r="L13" s="16">
        <v>0</v>
      </c>
      <c r="M13" s="16">
        <v>89499</v>
      </c>
      <c r="N13" s="16">
        <v>39501</v>
      </c>
      <c r="O13" s="16">
        <v>517</v>
      </c>
      <c r="P13" s="16">
        <v>400</v>
      </c>
      <c r="Q13" s="16">
        <v>49081</v>
      </c>
      <c r="R13" s="16">
        <v>4461</v>
      </c>
      <c r="S13" s="16">
        <v>0</v>
      </c>
      <c r="T13" s="16">
        <v>2737</v>
      </c>
      <c r="U13" s="16">
        <v>41883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85">
        <v>0</v>
      </c>
    </row>
    <row r="14" spans="1:27" ht="22.5" customHeight="1">
      <c r="A14" s="88">
        <v>4</v>
      </c>
      <c r="B14" s="4"/>
      <c r="C14" s="90" t="s">
        <v>19</v>
      </c>
      <c r="D14" s="89"/>
      <c r="E14" s="16">
        <v>96796</v>
      </c>
      <c r="F14" s="16">
        <v>0</v>
      </c>
      <c r="G14" s="16">
        <v>0</v>
      </c>
      <c r="H14" s="16">
        <v>0</v>
      </c>
      <c r="I14" s="16">
        <v>0</v>
      </c>
      <c r="J14" s="16">
        <v>5051</v>
      </c>
      <c r="K14" s="16">
        <v>3500</v>
      </c>
      <c r="L14" s="16">
        <v>0</v>
      </c>
      <c r="M14" s="16">
        <v>91745</v>
      </c>
      <c r="N14" s="16">
        <v>7433</v>
      </c>
      <c r="O14" s="16">
        <v>38588</v>
      </c>
      <c r="P14" s="16">
        <v>24426</v>
      </c>
      <c r="Q14" s="16">
        <v>21298</v>
      </c>
      <c r="R14" s="16">
        <v>19775</v>
      </c>
      <c r="S14" s="16">
        <v>0</v>
      </c>
      <c r="T14" s="16">
        <v>0</v>
      </c>
      <c r="U14" s="16">
        <v>1523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85">
        <v>0</v>
      </c>
    </row>
    <row r="15" spans="1:27" ht="22.5" customHeight="1">
      <c r="A15" s="88">
        <v>5</v>
      </c>
      <c r="B15" s="4"/>
      <c r="C15" s="90" t="s">
        <v>20</v>
      </c>
      <c r="D15" s="89"/>
      <c r="E15" s="16">
        <v>28085</v>
      </c>
      <c r="F15" s="16">
        <v>0</v>
      </c>
      <c r="G15" s="16">
        <v>0</v>
      </c>
      <c r="H15" s="16">
        <v>0</v>
      </c>
      <c r="I15" s="16">
        <v>0</v>
      </c>
      <c r="J15" s="16">
        <v>12163</v>
      </c>
      <c r="K15" s="16">
        <v>12163</v>
      </c>
      <c r="L15" s="16">
        <v>0</v>
      </c>
      <c r="M15" s="16">
        <v>15922</v>
      </c>
      <c r="N15" s="16">
        <v>668</v>
      </c>
      <c r="O15" s="16">
        <v>218</v>
      </c>
      <c r="P15" s="16">
        <v>9535</v>
      </c>
      <c r="Q15" s="16">
        <v>5501</v>
      </c>
      <c r="R15" s="16">
        <v>5501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85">
        <v>0</v>
      </c>
    </row>
    <row r="16" spans="1:27" ht="22.5" customHeight="1">
      <c r="A16" s="88">
        <v>6</v>
      </c>
      <c r="B16" s="4"/>
      <c r="C16" s="90" t="s">
        <v>21</v>
      </c>
      <c r="D16" s="89"/>
      <c r="E16" s="16">
        <v>29476</v>
      </c>
      <c r="F16" s="16">
        <v>0</v>
      </c>
      <c r="G16" s="16">
        <v>0</v>
      </c>
      <c r="H16" s="16">
        <v>0</v>
      </c>
      <c r="I16" s="16">
        <v>0</v>
      </c>
      <c r="J16" s="16">
        <v>2794</v>
      </c>
      <c r="K16" s="16">
        <v>2556</v>
      </c>
      <c r="L16" s="16">
        <v>0</v>
      </c>
      <c r="M16" s="16">
        <v>26682</v>
      </c>
      <c r="N16" s="16">
        <v>4493</v>
      </c>
      <c r="O16" s="16">
        <v>0</v>
      </c>
      <c r="P16" s="16">
        <v>17802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4387</v>
      </c>
      <c r="X16" s="16">
        <v>0</v>
      </c>
      <c r="Y16" s="16">
        <v>0</v>
      </c>
      <c r="Z16" s="16">
        <v>0</v>
      </c>
      <c r="AA16" s="85">
        <v>0</v>
      </c>
    </row>
    <row r="17" spans="1:27" ht="22.5" customHeight="1">
      <c r="A17" s="88">
        <v>7</v>
      </c>
      <c r="B17" s="4"/>
      <c r="C17" s="90" t="s">
        <v>22</v>
      </c>
      <c r="D17" s="89"/>
      <c r="E17" s="16">
        <v>66862</v>
      </c>
      <c r="F17" s="16">
        <v>0</v>
      </c>
      <c r="G17" s="16">
        <v>0</v>
      </c>
      <c r="H17" s="16">
        <v>0</v>
      </c>
      <c r="I17" s="16">
        <v>0</v>
      </c>
      <c r="J17" s="16">
        <v>6853</v>
      </c>
      <c r="K17" s="16">
        <v>6793</v>
      </c>
      <c r="L17" s="16">
        <v>0</v>
      </c>
      <c r="M17" s="16">
        <v>60009</v>
      </c>
      <c r="N17" s="16">
        <v>20871</v>
      </c>
      <c r="O17" s="16">
        <v>27897</v>
      </c>
      <c r="P17" s="16">
        <v>11241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85">
        <v>0</v>
      </c>
    </row>
    <row r="18" spans="1:27" ht="22.5" customHeight="1">
      <c r="A18" s="88">
        <v>8</v>
      </c>
      <c r="B18" s="4"/>
      <c r="C18" s="90" t="s">
        <v>23</v>
      </c>
      <c r="D18" s="89"/>
      <c r="E18" s="16">
        <v>21896</v>
      </c>
      <c r="F18" s="16">
        <v>0</v>
      </c>
      <c r="G18" s="16">
        <v>0</v>
      </c>
      <c r="H18" s="16">
        <v>0</v>
      </c>
      <c r="I18" s="16">
        <v>0</v>
      </c>
      <c r="J18" s="16">
        <v>3750</v>
      </c>
      <c r="K18" s="16">
        <v>3750</v>
      </c>
      <c r="L18" s="16">
        <v>0</v>
      </c>
      <c r="M18" s="16">
        <v>18146</v>
      </c>
      <c r="N18" s="16">
        <v>9417</v>
      </c>
      <c r="O18" s="16">
        <v>0</v>
      </c>
      <c r="P18" s="16">
        <v>8729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85">
        <v>0</v>
      </c>
    </row>
    <row r="19" spans="1:27" ht="22.5" customHeight="1">
      <c r="A19" s="88">
        <v>9</v>
      </c>
      <c r="B19" s="4"/>
      <c r="C19" s="90" t="s">
        <v>24</v>
      </c>
      <c r="D19" s="89"/>
      <c r="E19" s="16">
        <v>47452</v>
      </c>
      <c r="F19" s="16">
        <v>7439</v>
      </c>
      <c r="G19" s="16">
        <v>0</v>
      </c>
      <c r="H19" s="16">
        <v>0</v>
      </c>
      <c r="I19" s="16">
        <v>0</v>
      </c>
      <c r="J19" s="16">
        <v>28228</v>
      </c>
      <c r="K19" s="16">
        <v>27004</v>
      </c>
      <c r="L19" s="16">
        <v>0</v>
      </c>
      <c r="M19" s="16">
        <v>11785</v>
      </c>
      <c r="N19" s="16">
        <v>1737</v>
      </c>
      <c r="O19" s="16">
        <v>10048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85">
        <v>0</v>
      </c>
    </row>
    <row r="20" spans="1:27" ht="22.5" customHeight="1">
      <c r="A20" s="88">
        <v>10</v>
      </c>
      <c r="B20" s="4"/>
      <c r="C20" s="90" t="s">
        <v>25</v>
      </c>
      <c r="D20" s="89"/>
      <c r="E20" s="16">
        <v>14060</v>
      </c>
      <c r="F20" s="16">
        <v>0</v>
      </c>
      <c r="G20" s="16">
        <v>0</v>
      </c>
      <c r="H20" s="16">
        <v>0</v>
      </c>
      <c r="I20" s="16">
        <v>0</v>
      </c>
      <c r="J20" s="16">
        <v>4135</v>
      </c>
      <c r="K20" s="16">
        <v>4005</v>
      </c>
      <c r="L20" s="16">
        <v>0</v>
      </c>
      <c r="M20" s="16">
        <v>9925</v>
      </c>
      <c r="N20" s="16">
        <v>3542</v>
      </c>
      <c r="O20" s="16">
        <v>709</v>
      </c>
      <c r="P20" s="16">
        <v>5674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85">
        <v>0</v>
      </c>
    </row>
    <row r="21" spans="1:27" ht="22.5" customHeight="1">
      <c r="A21" s="88">
        <v>11</v>
      </c>
      <c r="B21" s="4"/>
      <c r="C21" s="90" t="s">
        <v>26</v>
      </c>
      <c r="D21" s="89"/>
      <c r="E21" s="16">
        <v>30004</v>
      </c>
      <c r="F21" s="16">
        <v>0</v>
      </c>
      <c r="G21" s="16">
        <v>0</v>
      </c>
      <c r="H21" s="16">
        <v>0</v>
      </c>
      <c r="I21" s="16">
        <v>0</v>
      </c>
      <c r="J21" s="16">
        <v>7068</v>
      </c>
      <c r="K21" s="16">
        <v>7068</v>
      </c>
      <c r="L21" s="16">
        <v>0</v>
      </c>
      <c r="M21" s="16">
        <v>22936</v>
      </c>
      <c r="N21" s="16">
        <v>22936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85">
        <v>0</v>
      </c>
    </row>
    <row r="22" spans="1:27" ht="22.5" customHeight="1">
      <c r="A22" s="88">
        <v>12</v>
      </c>
      <c r="B22" s="4"/>
      <c r="C22" s="90" t="s">
        <v>27</v>
      </c>
      <c r="D22" s="89"/>
      <c r="E22" s="16">
        <v>22240</v>
      </c>
      <c r="F22" s="16">
        <v>0</v>
      </c>
      <c r="G22" s="16">
        <v>0</v>
      </c>
      <c r="H22" s="16">
        <v>0</v>
      </c>
      <c r="I22" s="16">
        <v>0</v>
      </c>
      <c r="J22" s="16">
        <v>4360</v>
      </c>
      <c r="K22" s="16">
        <v>3195</v>
      </c>
      <c r="L22" s="16">
        <v>0</v>
      </c>
      <c r="M22" s="16">
        <v>17880</v>
      </c>
      <c r="N22" s="16">
        <v>3259</v>
      </c>
      <c r="O22" s="16">
        <v>1661</v>
      </c>
      <c r="P22" s="16">
        <v>0</v>
      </c>
      <c r="Q22" s="16">
        <v>12960</v>
      </c>
      <c r="R22" s="16">
        <v>12960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85">
        <v>0</v>
      </c>
    </row>
    <row r="23" spans="1:27" ht="22.5" customHeight="1">
      <c r="A23" s="88">
        <v>13</v>
      </c>
      <c r="B23" s="4"/>
      <c r="C23" s="47" t="s">
        <v>28</v>
      </c>
      <c r="D23" s="89"/>
      <c r="E23" s="16">
        <v>20172</v>
      </c>
      <c r="F23" s="16">
        <v>0</v>
      </c>
      <c r="G23" s="16">
        <v>0</v>
      </c>
      <c r="H23" s="16">
        <v>0</v>
      </c>
      <c r="I23" s="16">
        <v>0</v>
      </c>
      <c r="J23" s="16">
        <v>5718</v>
      </c>
      <c r="K23" s="16">
        <v>5718</v>
      </c>
      <c r="L23" s="16">
        <v>0</v>
      </c>
      <c r="M23" s="16">
        <v>14454</v>
      </c>
      <c r="N23" s="16">
        <v>2074</v>
      </c>
      <c r="O23" s="16">
        <v>804</v>
      </c>
      <c r="P23" s="16">
        <v>10097</v>
      </c>
      <c r="Q23" s="16">
        <v>1098</v>
      </c>
      <c r="R23" s="16">
        <v>1098</v>
      </c>
      <c r="S23" s="16">
        <v>0</v>
      </c>
      <c r="T23" s="16">
        <v>0</v>
      </c>
      <c r="U23" s="16">
        <v>0</v>
      </c>
      <c r="V23" s="16">
        <v>0</v>
      </c>
      <c r="W23" s="16">
        <v>381</v>
      </c>
      <c r="X23" s="16">
        <v>0</v>
      </c>
      <c r="Y23" s="16">
        <v>0</v>
      </c>
      <c r="Z23" s="16">
        <v>0</v>
      </c>
      <c r="AA23" s="85">
        <v>0</v>
      </c>
    </row>
    <row r="24" spans="1:27" ht="11.25" customHeight="1">
      <c r="A24" s="88"/>
      <c r="B24" s="4"/>
      <c r="C24" s="90"/>
      <c r="D24" s="8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85"/>
    </row>
    <row r="25" spans="1:27" ht="15.75" customHeight="1">
      <c r="A25" s="82" t="s">
        <v>2</v>
      </c>
      <c r="B25" s="83"/>
      <c r="C25" s="83"/>
      <c r="D25" s="84"/>
      <c r="E25" s="16">
        <f aca="true" t="shared" si="1" ref="E25:AA25">SUM(E11:E23)</f>
        <v>681798</v>
      </c>
      <c r="F25" s="16">
        <f t="shared" si="1"/>
        <v>7439</v>
      </c>
      <c r="G25" s="16">
        <f t="shared" si="1"/>
        <v>0</v>
      </c>
      <c r="H25" s="16">
        <f t="shared" si="1"/>
        <v>0</v>
      </c>
      <c r="I25" s="16">
        <f t="shared" si="1"/>
        <v>0</v>
      </c>
      <c r="J25" s="16">
        <f t="shared" si="1"/>
        <v>258318</v>
      </c>
      <c r="K25" s="16">
        <f t="shared" si="1"/>
        <v>178082</v>
      </c>
      <c r="L25" s="16">
        <f t="shared" si="1"/>
        <v>0</v>
      </c>
      <c r="M25" s="16">
        <f t="shared" si="1"/>
        <v>416041</v>
      </c>
      <c r="N25" s="16">
        <f t="shared" si="1"/>
        <v>130071</v>
      </c>
      <c r="O25" s="16">
        <f t="shared" si="1"/>
        <v>88816</v>
      </c>
      <c r="P25" s="16">
        <f t="shared" si="1"/>
        <v>98629</v>
      </c>
      <c r="Q25" s="16">
        <f t="shared" si="1"/>
        <v>93757</v>
      </c>
      <c r="R25" s="16">
        <f t="shared" si="1"/>
        <v>47614</v>
      </c>
      <c r="S25" s="16">
        <f t="shared" si="1"/>
        <v>0</v>
      </c>
      <c r="T25" s="16">
        <f t="shared" si="1"/>
        <v>2737</v>
      </c>
      <c r="U25" s="16">
        <f t="shared" si="1"/>
        <v>43406</v>
      </c>
      <c r="V25" s="16">
        <f t="shared" si="1"/>
        <v>0</v>
      </c>
      <c r="W25" s="16">
        <f t="shared" si="1"/>
        <v>4768</v>
      </c>
      <c r="X25" s="16">
        <f t="shared" si="1"/>
        <v>0</v>
      </c>
      <c r="Y25" s="16">
        <f t="shared" si="1"/>
        <v>0</v>
      </c>
      <c r="Z25" s="16">
        <f t="shared" si="1"/>
        <v>0</v>
      </c>
      <c r="AA25" s="85">
        <f t="shared" si="1"/>
        <v>0</v>
      </c>
    </row>
    <row r="26" spans="1:27" ht="11.25" customHeight="1">
      <c r="A26" s="82"/>
      <c r="B26" s="83"/>
      <c r="C26" s="83"/>
      <c r="D26" s="8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85"/>
    </row>
    <row r="27" spans="1:27" ht="22.5" customHeight="1">
      <c r="A27" s="88">
        <v>1</v>
      </c>
      <c r="B27" s="4"/>
      <c r="C27" s="90" t="s">
        <v>29</v>
      </c>
      <c r="D27" s="89"/>
      <c r="E27" s="16">
        <v>18621</v>
      </c>
      <c r="F27" s="16">
        <v>0</v>
      </c>
      <c r="G27" s="16">
        <v>0</v>
      </c>
      <c r="H27" s="16">
        <v>0</v>
      </c>
      <c r="I27" s="16">
        <v>0</v>
      </c>
      <c r="J27" s="16">
        <v>9550</v>
      </c>
      <c r="K27" s="16">
        <v>9550</v>
      </c>
      <c r="L27" s="16">
        <v>0</v>
      </c>
      <c r="M27" s="16">
        <v>9071</v>
      </c>
      <c r="N27" s="16">
        <v>1896</v>
      </c>
      <c r="O27" s="16">
        <v>1893</v>
      </c>
      <c r="P27" s="16">
        <v>3335</v>
      </c>
      <c r="Q27" s="16">
        <v>1947</v>
      </c>
      <c r="R27" s="16">
        <v>0</v>
      </c>
      <c r="S27" s="16">
        <v>0</v>
      </c>
      <c r="T27" s="16">
        <v>0</v>
      </c>
      <c r="U27" s="16">
        <v>1947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85">
        <v>0</v>
      </c>
    </row>
    <row r="28" spans="1:27" ht="22.5" customHeight="1">
      <c r="A28" s="88">
        <v>2</v>
      </c>
      <c r="B28" s="4"/>
      <c r="C28" s="90" t="s">
        <v>30</v>
      </c>
      <c r="D28" s="89"/>
      <c r="E28" s="16">
        <v>1500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1500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1500</v>
      </c>
      <c r="X28" s="16">
        <v>0</v>
      </c>
      <c r="Y28" s="16">
        <v>0</v>
      </c>
      <c r="Z28" s="16">
        <v>0</v>
      </c>
      <c r="AA28" s="85">
        <v>0</v>
      </c>
    </row>
    <row r="29" spans="1:27" ht="22.5" customHeight="1">
      <c r="A29" s="88">
        <v>3</v>
      </c>
      <c r="B29" s="4"/>
      <c r="C29" s="90" t="s">
        <v>31</v>
      </c>
      <c r="D29" s="89"/>
      <c r="E29" s="16">
        <v>2475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2475</v>
      </c>
      <c r="N29" s="16">
        <v>975</v>
      </c>
      <c r="O29" s="16">
        <v>1500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85">
        <v>0</v>
      </c>
    </row>
    <row r="30" spans="1:27" ht="22.5" customHeight="1">
      <c r="A30" s="88">
        <v>4</v>
      </c>
      <c r="B30" s="4"/>
      <c r="C30" s="90" t="s">
        <v>0</v>
      </c>
      <c r="D30" s="89"/>
      <c r="E30" s="16">
        <v>5047</v>
      </c>
      <c r="F30" s="16">
        <v>0</v>
      </c>
      <c r="G30" s="16">
        <v>0</v>
      </c>
      <c r="H30" s="16">
        <v>0</v>
      </c>
      <c r="I30" s="16">
        <v>0</v>
      </c>
      <c r="J30" s="16">
        <v>3187</v>
      </c>
      <c r="K30" s="16">
        <v>3187</v>
      </c>
      <c r="L30" s="16">
        <v>0</v>
      </c>
      <c r="M30" s="16">
        <v>1860</v>
      </c>
      <c r="N30" s="16">
        <v>487</v>
      </c>
      <c r="O30" s="16">
        <v>346</v>
      </c>
      <c r="P30" s="16">
        <v>300</v>
      </c>
      <c r="Q30" s="16">
        <v>727</v>
      </c>
      <c r="R30" s="16">
        <v>727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85">
        <v>0</v>
      </c>
    </row>
    <row r="31" spans="1:27" ht="22.5" customHeight="1">
      <c r="A31" s="88">
        <v>5</v>
      </c>
      <c r="B31" s="4"/>
      <c r="C31" s="90" t="s">
        <v>32</v>
      </c>
      <c r="D31" s="89"/>
      <c r="E31" s="16">
        <v>2394</v>
      </c>
      <c r="F31" s="16">
        <v>0</v>
      </c>
      <c r="G31" s="16">
        <v>0</v>
      </c>
      <c r="H31" s="16">
        <v>0</v>
      </c>
      <c r="I31" s="16">
        <v>0</v>
      </c>
      <c r="J31" s="16">
        <v>467</v>
      </c>
      <c r="K31" s="16">
        <v>467</v>
      </c>
      <c r="L31" s="16">
        <v>0</v>
      </c>
      <c r="M31" s="16">
        <v>1927</v>
      </c>
      <c r="N31" s="16">
        <v>319</v>
      </c>
      <c r="O31" s="16">
        <v>1608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85">
        <v>0</v>
      </c>
    </row>
    <row r="32" spans="1:27" ht="22.5" customHeight="1">
      <c r="A32" s="88">
        <v>6</v>
      </c>
      <c r="B32" s="4"/>
      <c r="C32" s="90" t="s">
        <v>33</v>
      </c>
      <c r="D32" s="89"/>
      <c r="E32" s="16">
        <v>10849</v>
      </c>
      <c r="F32" s="16">
        <v>0</v>
      </c>
      <c r="G32" s="16">
        <v>0</v>
      </c>
      <c r="H32" s="16">
        <v>0</v>
      </c>
      <c r="I32" s="16">
        <v>0</v>
      </c>
      <c r="J32" s="16">
        <v>10849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85">
        <v>0</v>
      </c>
    </row>
    <row r="33" spans="1:27" s="86" customFormat="1" ht="11.25" customHeight="1">
      <c r="A33" s="88"/>
      <c r="B33" s="4"/>
      <c r="C33" s="90"/>
      <c r="D33" s="8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85"/>
    </row>
    <row r="34" spans="1:27" ht="15.75" customHeight="1">
      <c r="A34" s="82" t="s">
        <v>35</v>
      </c>
      <c r="B34" s="83"/>
      <c r="C34" s="83"/>
      <c r="D34" s="84"/>
      <c r="E34" s="16">
        <f aca="true" t="shared" si="2" ref="E34:AA34">SUM(E27:E32)</f>
        <v>40886</v>
      </c>
      <c r="F34" s="16">
        <f t="shared" si="2"/>
        <v>0</v>
      </c>
      <c r="G34" s="16">
        <f t="shared" si="2"/>
        <v>0</v>
      </c>
      <c r="H34" s="16">
        <f t="shared" si="2"/>
        <v>0</v>
      </c>
      <c r="I34" s="16">
        <f t="shared" si="2"/>
        <v>0</v>
      </c>
      <c r="J34" s="16">
        <f t="shared" si="2"/>
        <v>24053</v>
      </c>
      <c r="K34" s="16">
        <f t="shared" si="2"/>
        <v>13204</v>
      </c>
      <c r="L34" s="16">
        <f t="shared" si="2"/>
        <v>0</v>
      </c>
      <c r="M34" s="16">
        <f t="shared" si="2"/>
        <v>16833</v>
      </c>
      <c r="N34" s="16">
        <f t="shared" si="2"/>
        <v>3677</v>
      </c>
      <c r="O34" s="16">
        <f t="shared" si="2"/>
        <v>5347</v>
      </c>
      <c r="P34" s="16">
        <f t="shared" si="2"/>
        <v>3635</v>
      </c>
      <c r="Q34" s="16">
        <f t="shared" si="2"/>
        <v>2674</v>
      </c>
      <c r="R34" s="16">
        <f t="shared" si="2"/>
        <v>727</v>
      </c>
      <c r="S34" s="16">
        <f t="shared" si="2"/>
        <v>0</v>
      </c>
      <c r="T34" s="16">
        <f t="shared" si="2"/>
        <v>0</v>
      </c>
      <c r="U34" s="16">
        <f t="shared" si="2"/>
        <v>1947</v>
      </c>
      <c r="V34" s="16">
        <f t="shared" si="2"/>
        <v>0</v>
      </c>
      <c r="W34" s="16">
        <f t="shared" si="2"/>
        <v>1500</v>
      </c>
      <c r="X34" s="16">
        <f t="shared" si="2"/>
        <v>0</v>
      </c>
      <c r="Y34" s="16">
        <f t="shared" si="2"/>
        <v>0</v>
      </c>
      <c r="Z34" s="16">
        <f t="shared" si="2"/>
        <v>0</v>
      </c>
      <c r="AA34" s="85">
        <f t="shared" si="2"/>
        <v>0</v>
      </c>
    </row>
    <row r="35" spans="1:27" ht="11.25" customHeight="1" thickBot="1">
      <c r="A35" s="91"/>
      <c r="B35" s="92"/>
      <c r="C35" s="92"/>
      <c r="D35" s="9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94"/>
    </row>
  </sheetData>
  <sheetProtection/>
  <mergeCells count="2">
    <mergeCell ref="A6:C6"/>
    <mergeCell ref="E4:E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5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3.00390625" style="3" customWidth="1"/>
    <col min="2" max="2" width="0.74609375" style="3" customWidth="1"/>
    <col min="3" max="3" width="11.875" style="3" customWidth="1"/>
    <col min="4" max="4" width="0.74609375" style="3" customWidth="1"/>
    <col min="5" max="33" width="11.75390625" style="18" customWidth="1"/>
    <col min="34" max="16384" width="9.00390625" style="18" customWidth="1"/>
  </cols>
  <sheetData>
    <row r="1" spans="1:6" s="2" customFormat="1" ht="17.25" customHeight="1">
      <c r="A1" s="4"/>
      <c r="B1" s="4"/>
      <c r="C1" s="4"/>
      <c r="E1" s="19" t="s">
        <v>117</v>
      </c>
      <c r="F1" s="101"/>
    </row>
    <row r="2" spans="1:33" s="2" customFormat="1" ht="22.5" customHeight="1" thickBot="1">
      <c r="A2" s="4"/>
      <c r="B2" s="4"/>
      <c r="C2" s="4"/>
      <c r="E2" s="19" t="s">
        <v>116</v>
      </c>
      <c r="AG2" s="73" t="s">
        <v>39</v>
      </c>
    </row>
    <row r="3" spans="1:33" s="1" customFormat="1" ht="17.25" customHeight="1">
      <c r="A3" s="5"/>
      <c r="B3" s="6"/>
      <c r="C3" s="6"/>
      <c r="D3" s="62"/>
      <c r="E3" s="12"/>
      <c r="F3" s="12"/>
      <c r="G3" s="61"/>
      <c r="H3" s="12"/>
      <c r="I3" s="12"/>
      <c r="J3" s="61"/>
      <c r="K3" s="6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61"/>
      <c r="Z3" s="62"/>
      <c r="AA3" s="12"/>
      <c r="AB3" s="6"/>
      <c r="AC3" s="6"/>
      <c r="AD3" s="6"/>
      <c r="AE3" s="6"/>
      <c r="AF3" s="6"/>
      <c r="AG3" s="56"/>
    </row>
    <row r="4" spans="1:33" s="1" customFormat="1" ht="17.25" customHeight="1">
      <c r="A4" s="8"/>
      <c r="B4" s="9"/>
      <c r="C4" s="102" t="s">
        <v>36</v>
      </c>
      <c r="D4" s="44"/>
      <c r="E4" s="41" t="s">
        <v>106</v>
      </c>
      <c r="F4" s="63">
        <v>1</v>
      </c>
      <c r="G4" s="64">
        <v>2</v>
      </c>
      <c r="H4" s="63">
        <v>3</v>
      </c>
      <c r="I4" s="63">
        <v>4</v>
      </c>
      <c r="J4" s="64">
        <v>5</v>
      </c>
      <c r="K4" s="65"/>
      <c r="L4" s="63">
        <v>6</v>
      </c>
      <c r="M4" s="63">
        <v>7</v>
      </c>
      <c r="N4" s="43" t="s">
        <v>42</v>
      </c>
      <c r="O4" s="43" t="s">
        <v>43</v>
      </c>
      <c r="P4" s="43" t="s">
        <v>44</v>
      </c>
      <c r="Q4" s="43" t="s">
        <v>45</v>
      </c>
      <c r="R4" s="13" t="s">
        <v>86</v>
      </c>
      <c r="S4" s="13" t="s">
        <v>87</v>
      </c>
      <c r="T4" s="13" t="s">
        <v>88</v>
      </c>
      <c r="U4" s="13" t="s">
        <v>89</v>
      </c>
      <c r="V4" s="43" t="s">
        <v>46</v>
      </c>
      <c r="W4" s="43" t="s">
        <v>47</v>
      </c>
      <c r="X4" s="63">
        <v>8</v>
      </c>
      <c r="Y4" s="64">
        <v>9</v>
      </c>
      <c r="Z4" s="65"/>
      <c r="AA4" s="63">
        <v>10</v>
      </c>
      <c r="AB4" s="108" t="s">
        <v>37</v>
      </c>
      <c r="AC4" s="108"/>
      <c r="AD4" s="108"/>
      <c r="AE4" s="108"/>
      <c r="AF4" s="108"/>
      <c r="AG4" s="109"/>
    </row>
    <row r="5" spans="1:33" s="1" customFormat="1" ht="17.25" customHeight="1">
      <c r="A5" s="8"/>
      <c r="B5" s="9"/>
      <c r="C5" s="9"/>
      <c r="D5" s="44"/>
      <c r="E5" s="41" t="s">
        <v>107</v>
      </c>
      <c r="F5" s="42" t="s">
        <v>90</v>
      </c>
      <c r="G5" s="46" t="s">
        <v>53</v>
      </c>
      <c r="H5" s="42" t="s">
        <v>54</v>
      </c>
      <c r="I5" s="42" t="s">
        <v>91</v>
      </c>
      <c r="J5" s="46" t="s">
        <v>92</v>
      </c>
      <c r="K5" s="66" t="s">
        <v>93</v>
      </c>
      <c r="L5" s="42" t="s">
        <v>67</v>
      </c>
      <c r="M5" s="42" t="s">
        <v>68</v>
      </c>
      <c r="N5" s="42" t="s">
        <v>94</v>
      </c>
      <c r="O5" s="42" t="s">
        <v>95</v>
      </c>
      <c r="P5" s="42" t="s">
        <v>72</v>
      </c>
      <c r="Q5" s="42" t="s">
        <v>96</v>
      </c>
      <c r="R5" s="42" t="s">
        <v>97</v>
      </c>
      <c r="S5" s="42" t="s">
        <v>98</v>
      </c>
      <c r="T5" s="42" t="s">
        <v>99</v>
      </c>
      <c r="U5" s="42" t="s">
        <v>100</v>
      </c>
      <c r="V5" s="42" t="s">
        <v>101</v>
      </c>
      <c r="W5" s="42" t="s">
        <v>100</v>
      </c>
      <c r="X5" s="42" t="s">
        <v>102</v>
      </c>
      <c r="Y5" s="42" t="s">
        <v>103</v>
      </c>
      <c r="Z5" s="66"/>
      <c r="AA5" s="42" t="s">
        <v>100</v>
      </c>
      <c r="AB5" s="68">
        <v>1</v>
      </c>
      <c r="AC5" s="69">
        <v>2</v>
      </c>
      <c r="AD5" s="69">
        <v>3</v>
      </c>
      <c r="AE5" s="69">
        <v>4</v>
      </c>
      <c r="AF5" s="69">
        <v>5</v>
      </c>
      <c r="AG5" s="70"/>
    </row>
    <row r="6" spans="1:33" s="1" customFormat="1" ht="17.25" customHeight="1">
      <c r="A6" s="104" t="s">
        <v>41</v>
      </c>
      <c r="B6" s="105"/>
      <c r="C6" s="105"/>
      <c r="D6" s="44"/>
      <c r="E6" s="41" t="s">
        <v>108</v>
      </c>
      <c r="F6" s="13"/>
      <c r="G6" s="49"/>
      <c r="H6" s="13"/>
      <c r="I6" s="13"/>
      <c r="J6" s="49"/>
      <c r="K6" s="42" t="s">
        <v>65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42" t="s">
        <v>104</v>
      </c>
      <c r="AA6" s="13"/>
      <c r="AB6" s="45" t="s">
        <v>109</v>
      </c>
      <c r="AC6" s="42" t="s">
        <v>110</v>
      </c>
      <c r="AD6" s="42" t="s">
        <v>111</v>
      </c>
      <c r="AE6" s="42" t="s">
        <v>112</v>
      </c>
      <c r="AF6" s="42" t="s">
        <v>100</v>
      </c>
      <c r="AG6" s="71" t="s">
        <v>38</v>
      </c>
    </row>
    <row r="7" spans="1:33" s="1" customFormat="1" ht="17.25" customHeight="1">
      <c r="A7" s="103"/>
      <c r="B7" s="11"/>
      <c r="C7" s="11"/>
      <c r="D7" s="65"/>
      <c r="E7" s="14"/>
      <c r="F7" s="14"/>
      <c r="G7" s="67"/>
      <c r="H7" s="14"/>
      <c r="I7" s="14"/>
      <c r="J7" s="6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65"/>
      <c r="AC7" s="14"/>
      <c r="AD7" s="14"/>
      <c r="AE7" s="14"/>
      <c r="AF7" s="14"/>
      <c r="AG7" s="72"/>
    </row>
    <row r="8" spans="1:33" s="87" customFormat="1" ht="11.25" customHeight="1">
      <c r="A8" s="96"/>
      <c r="B8" s="97"/>
      <c r="C8" s="4"/>
      <c r="D8" s="89"/>
      <c r="E8" s="15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71"/>
    </row>
    <row r="9" spans="1:33" s="87" customFormat="1" ht="15.75" customHeight="1">
      <c r="A9" s="82" t="s">
        <v>1</v>
      </c>
      <c r="B9" s="83"/>
      <c r="C9" s="83"/>
      <c r="D9" s="84"/>
      <c r="E9" s="16">
        <f aca="true" t="shared" si="0" ref="E9:AG9">E25+E34</f>
        <v>56409</v>
      </c>
      <c r="F9" s="16">
        <f t="shared" si="0"/>
        <v>0</v>
      </c>
      <c r="G9" s="16">
        <f t="shared" si="0"/>
        <v>0</v>
      </c>
      <c r="H9" s="16">
        <f t="shared" si="0"/>
        <v>5582</v>
      </c>
      <c r="I9" s="16">
        <f t="shared" si="0"/>
        <v>0</v>
      </c>
      <c r="J9" s="16">
        <f t="shared" si="0"/>
        <v>1</v>
      </c>
      <c r="K9" s="16">
        <f t="shared" si="0"/>
        <v>1</v>
      </c>
      <c r="L9" s="16">
        <f t="shared" si="0"/>
        <v>0</v>
      </c>
      <c r="M9" s="16">
        <f t="shared" si="0"/>
        <v>49517</v>
      </c>
      <c r="N9" s="16">
        <f t="shared" si="0"/>
        <v>0</v>
      </c>
      <c r="O9" s="16">
        <f t="shared" si="0"/>
        <v>0</v>
      </c>
      <c r="P9" s="16">
        <f t="shared" si="0"/>
        <v>38798</v>
      </c>
      <c r="Q9" s="16">
        <f t="shared" si="0"/>
        <v>10719</v>
      </c>
      <c r="R9" s="16">
        <f t="shared" si="0"/>
        <v>0</v>
      </c>
      <c r="S9" s="16">
        <f t="shared" si="0"/>
        <v>0</v>
      </c>
      <c r="T9" s="16">
        <f t="shared" si="0"/>
        <v>10719</v>
      </c>
      <c r="U9" s="16">
        <f t="shared" si="0"/>
        <v>0</v>
      </c>
      <c r="V9" s="16">
        <f t="shared" si="0"/>
        <v>0</v>
      </c>
      <c r="W9" s="16">
        <f t="shared" si="0"/>
        <v>0</v>
      </c>
      <c r="X9" s="16">
        <f t="shared" si="0"/>
        <v>1309</v>
      </c>
      <c r="Y9" s="16">
        <f t="shared" si="0"/>
        <v>0</v>
      </c>
      <c r="Z9" s="16">
        <f t="shared" si="0"/>
        <v>0</v>
      </c>
      <c r="AA9" s="16">
        <f t="shared" si="0"/>
        <v>0</v>
      </c>
      <c r="AB9" s="16">
        <f t="shared" si="0"/>
        <v>0</v>
      </c>
      <c r="AC9" s="16">
        <f t="shared" si="0"/>
        <v>0</v>
      </c>
      <c r="AD9" s="16">
        <f t="shared" si="0"/>
        <v>38798</v>
      </c>
      <c r="AE9" s="16">
        <f t="shared" si="0"/>
        <v>0</v>
      </c>
      <c r="AF9" s="16">
        <f t="shared" si="0"/>
        <v>0</v>
      </c>
      <c r="AG9" s="85">
        <f t="shared" si="0"/>
        <v>38798</v>
      </c>
    </row>
    <row r="10" spans="1:33" s="87" customFormat="1" ht="11.25" customHeight="1">
      <c r="A10" s="88"/>
      <c r="B10" s="4"/>
      <c r="C10" s="4"/>
      <c r="D10" s="89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85"/>
    </row>
    <row r="11" spans="1:33" s="87" customFormat="1" ht="22.5" customHeight="1">
      <c r="A11" s="88">
        <v>1</v>
      </c>
      <c r="B11" s="4"/>
      <c r="C11" s="90" t="s">
        <v>16</v>
      </c>
      <c r="D11" s="89"/>
      <c r="E11" s="16">
        <v>38798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38798</v>
      </c>
      <c r="N11" s="16">
        <v>0</v>
      </c>
      <c r="O11" s="16">
        <v>0</v>
      </c>
      <c r="P11" s="16">
        <v>38798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38798</v>
      </c>
      <c r="AE11" s="16">
        <v>0</v>
      </c>
      <c r="AF11" s="16">
        <v>0</v>
      </c>
      <c r="AG11" s="85">
        <v>38798</v>
      </c>
    </row>
    <row r="12" spans="1:33" s="87" customFormat="1" ht="22.5" customHeight="1">
      <c r="A12" s="88">
        <v>2</v>
      </c>
      <c r="B12" s="4"/>
      <c r="C12" s="90" t="s">
        <v>17</v>
      </c>
      <c r="D12" s="89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85">
        <v>0</v>
      </c>
    </row>
    <row r="13" spans="1:33" s="87" customFormat="1" ht="22.5" customHeight="1">
      <c r="A13" s="88">
        <v>3</v>
      </c>
      <c r="B13" s="4"/>
      <c r="C13" s="90" t="s">
        <v>18</v>
      </c>
      <c r="D13" s="89"/>
      <c r="E13" s="16">
        <v>1</v>
      </c>
      <c r="F13" s="16">
        <v>0</v>
      </c>
      <c r="G13" s="16">
        <v>0</v>
      </c>
      <c r="H13" s="16">
        <v>0</v>
      </c>
      <c r="I13" s="16">
        <v>0</v>
      </c>
      <c r="J13" s="16">
        <v>1</v>
      </c>
      <c r="K13" s="16">
        <v>1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85">
        <v>0</v>
      </c>
    </row>
    <row r="14" spans="1:33" s="87" customFormat="1" ht="22.5" customHeight="1">
      <c r="A14" s="88">
        <v>4</v>
      </c>
      <c r="B14" s="4"/>
      <c r="C14" s="90" t="s">
        <v>19</v>
      </c>
      <c r="D14" s="89"/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85">
        <v>0</v>
      </c>
    </row>
    <row r="15" spans="1:33" s="87" customFormat="1" ht="22.5" customHeight="1">
      <c r="A15" s="88">
        <v>5</v>
      </c>
      <c r="B15" s="4"/>
      <c r="C15" s="90" t="s">
        <v>20</v>
      </c>
      <c r="D15" s="89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85">
        <v>0</v>
      </c>
    </row>
    <row r="16" spans="1:33" s="87" customFormat="1" ht="22.5" customHeight="1">
      <c r="A16" s="88">
        <v>6</v>
      </c>
      <c r="B16" s="4"/>
      <c r="C16" s="90" t="s">
        <v>21</v>
      </c>
      <c r="D16" s="89"/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85">
        <v>0</v>
      </c>
    </row>
    <row r="17" spans="1:33" s="87" customFormat="1" ht="22.5" customHeight="1">
      <c r="A17" s="88">
        <v>7</v>
      </c>
      <c r="B17" s="4"/>
      <c r="C17" s="90" t="s">
        <v>22</v>
      </c>
      <c r="D17" s="89"/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85">
        <v>0</v>
      </c>
    </row>
    <row r="18" spans="1:33" s="87" customFormat="1" ht="22.5" customHeight="1">
      <c r="A18" s="88">
        <v>8</v>
      </c>
      <c r="B18" s="4"/>
      <c r="C18" s="90" t="s">
        <v>23</v>
      </c>
      <c r="D18" s="89"/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85">
        <v>0</v>
      </c>
    </row>
    <row r="19" spans="1:33" s="87" customFormat="1" ht="22.5" customHeight="1">
      <c r="A19" s="88">
        <v>9</v>
      </c>
      <c r="B19" s="4"/>
      <c r="C19" s="90" t="s">
        <v>24</v>
      </c>
      <c r="D19" s="89"/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85">
        <v>0</v>
      </c>
    </row>
    <row r="20" spans="1:33" s="87" customFormat="1" ht="22.5" customHeight="1">
      <c r="A20" s="88">
        <v>10</v>
      </c>
      <c r="B20" s="4"/>
      <c r="C20" s="90" t="s">
        <v>25</v>
      </c>
      <c r="D20" s="89"/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85">
        <v>0</v>
      </c>
    </row>
    <row r="21" spans="1:33" s="87" customFormat="1" ht="22.5" customHeight="1">
      <c r="A21" s="88">
        <v>11</v>
      </c>
      <c r="B21" s="4"/>
      <c r="C21" s="90" t="s">
        <v>26</v>
      </c>
      <c r="D21" s="89"/>
      <c r="E21" s="16">
        <v>1309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1309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85">
        <v>0</v>
      </c>
    </row>
    <row r="22" spans="1:33" s="87" customFormat="1" ht="22.5" customHeight="1">
      <c r="A22" s="88">
        <v>12</v>
      </c>
      <c r="B22" s="4"/>
      <c r="C22" s="90" t="s">
        <v>27</v>
      </c>
      <c r="D22" s="89"/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85">
        <v>0</v>
      </c>
    </row>
    <row r="23" spans="1:33" s="87" customFormat="1" ht="22.5" customHeight="1">
      <c r="A23" s="88">
        <v>13</v>
      </c>
      <c r="B23" s="4"/>
      <c r="C23" s="90" t="s">
        <v>28</v>
      </c>
      <c r="D23" s="89"/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85">
        <v>0</v>
      </c>
    </row>
    <row r="24" spans="1:33" s="87" customFormat="1" ht="11.25" customHeight="1">
      <c r="A24" s="88"/>
      <c r="B24" s="4"/>
      <c r="C24" s="90"/>
      <c r="D24" s="8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85"/>
    </row>
    <row r="25" spans="1:33" s="87" customFormat="1" ht="15.75" customHeight="1">
      <c r="A25" s="82" t="s">
        <v>2</v>
      </c>
      <c r="B25" s="83"/>
      <c r="C25" s="83"/>
      <c r="D25" s="84"/>
      <c r="E25" s="16">
        <f aca="true" t="shared" si="1" ref="E25:AG25">SUM(E11:E23)</f>
        <v>40108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16">
        <f t="shared" si="1"/>
        <v>0</v>
      </c>
      <c r="J25" s="16">
        <f t="shared" si="1"/>
        <v>1</v>
      </c>
      <c r="K25" s="16">
        <f t="shared" si="1"/>
        <v>1</v>
      </c>
      <c r="L25" s="16">
        <f t="shared" si="1"/>
        <v>0</v>
      </c>
      <c r="M25" s="16">
        <f t="shared" si="1"/>
        <v>38798</v>
      </c>
      <c r="N25" s="16">
        <f t="shared" si="1"/>
        <v>0</v>
      </c>
      <c r="O25" s="16">
        <f t="shared" si="1"/>
        <v>0</v>
      </c>
      <c r="P25" s="16">
        <f t="shared" si="1"/>
        <v>38798</v>
      </c>
      <c r="Q25" s="16">
        <f t="shared" si="1"/>
        <v>0</v>
      </c>
      <c r="R25" s="16">
        <f t="shared" si="1"/>
        <v>0</v>
      </c>
      <c r="S25" s="16">
        <f t="shared" si="1"/>
        <v>0</v>
      </c>
      <c r="T25" s="16">
        <f t="shared" si="1"/>
        <v>0</v>
      </c>
      <c r="U25" s="16">
        <f t="shared" si="1"/>
        <v>0</v>
      </c>
      <c r="V25" s="16">
        <f t="shared" si="1"/>
        <v>0</v>
      </c>
      <c r="W25" s="16">
        <f t="shared" si="1"/>
        <v>0</v>
      </c>
      <c r="X25" s="16">
        <f t="shared" si="1"/>
        <v>1309</v>
      </c>
      <c r="Y25" s="16">
        <f t="shared" si="1"/>
        <v>0</v>
      </c>
      <c r="Z25" s="16">
        <f t="shared" si="1"/>
        <v>0</v>
      </c>
      <c r="AA25" s="16">
        <f t="shared" si="1"/>
        <v>0</v>
      </c>
      <c r="AB25" s="16">
        <f t="shared" si="1"/>
        <v>0</v>
      </c>
      <c r="AC25" s="16">
        <f t="shared" si="1"/>
        <v>0</v>
      </c>
      <c r="AD25" s="16">
        <f t="shared" si="1"/>
        <v>38798</v>
      </c>
      <c r="AE25" s="16">
        <f t="shared" si="1"/>
        <v>0</v>
      </c>
      <c r="AF25" s="16">
        <f t="shared" si="1"/>
        <v>0</v>
      </c>
      <c r="AG25" s="85">
        <f t="shared" si="1"/>
        <v>38798</v>
      </c>
    </row>
    <row r="26" spans="1:33" s="87" customFormat="1" ht="11.25" customHeight="1">
      <c r="A26" s="82"/>
      <c r="B26" s="83"/>
      <c r="C26" s="83"/>
      <c r="D26" s="8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85"/>
    </row>
    <row r="27" spans="1:33" s="87" customFormat="1" ht="22.5" customHeight="1">
      <c r="A27" s="88">
        <v>1</v>
      </c>
      <c r="B27" s="4"/>
      <c r="C27" s="90" t="s">
        <v>29</v>
      </c>
      <c r="D27" s="89"/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85">
        <v>0</v>
      </c>
    </row>
    <row r="28" spans="1:33" s="87" customFormat="1" ht="22.5" customHeight="1">
      <c r="A28" s="88">
        <v>2</v>
      </c>
      <c r="B28" s="4"/>
      <c r="C28" s="90" t="s">
        <v>30</v>
      </c>
      <c r="D28" s="89"/>
      <c r="E28" s="16">
        <v>16301</v>
      </c>
      <c r="F28" s="16">
        <v>0</v>
      </c>
      <c r="G28" s="16">
        <v>0</v>
      </c>
      <c r="H28" s="16">
        <v>5582</v>
      </c>
      <c r="I28" s="16">
        <v>0</v>
      </c>
      <c r="J28" s="16">
        <v>0</v>
      </c>
      <c r="K28" s="16">
        <v>0</v>
      </c>
      <c r="L28" s="16">
        <v>0</v>
      </c>
      <c r="M28" s="16">
        <v>10719</v>
      </c>
      <c r="N28" s="16">
        <v>0</v>
      </c>
      <c r="O28" s="16">
        <v>0</v>
      </c>
      <c r="P28" s="16">
        <v>0</v>
      </c>
      <c r="Q28" s="16">
        <v>10719</v>
      </c>
      <c r="R28" s="16">
        <v>0</v>
      </c>
      <c r="S28" s="16">
        <v>0</v>
      </c>
      <c r="T28" s="16">
        <v>10719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85">
        <v>0</v>
      </c>
    </row>
    <row r="29" spans="1:33" s="87" customFormat="1" ht="22.5" customHeight="1">
      <c r="A29" s="88">
        <v>3</v>
      </c>
      <c r="B29" s="4"/>
      <c r="C29" s="90" t="s">
        <v>31</v>
      </c>
      <c r="D29" s="89"/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85">
        <v>0</v>
      </c>
    </row>
    <row r="30" spans="1:33" s="87" customFormat="1" ht="22.5" customHeight="1">
      <c r="A30" s="88">
        <v>4</v>
      </c>
      <c r="B30" s="4"/>
      <c r="C30" s="90" t="s">
        <v>0</v>
      </c>
      <c r="D30" s="89"/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85">
        <v>0</v>
      </c>
    </row>
    <row r="31" spans="1:33" s="87" customFormat="1" ht="22.5" customHeight="1">
      <c r="A31" s="88">
        <v>5</v>
      </c>
      <c r="B31" s="4"/>
      <c r="C31" s="90" t="s">
        <v>32</v>
      </c>
      <c r="D31" s="89"/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85">
        <v>0</v>
      </c>
    </row>
    <row r="32" spans="1:33" s="87" customFormat="1" ht="22.5" customHeight="1">
      <c r="A32" s="88">
        <v>6</v>
      </c>
      <c r="B32" s="4"/>
      <c r="C32" s="90" t="s">
        <v>33</v>
      </c>
      <c r="D32" s="89"/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85">
        <v>0</v>
      </c>
    </row>
    <row r="33" spans="1:33" s="86" customFormat="1" ht="11.25" customHeight="1">
      <c r="A33" s="88"/>
      <c r="B33" s="4"/>
      <c r="C33" s="90"/>
      <c r="D33" s="8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85"/>
    </row>
    <row r="34" spans="1:33" s="87" customFormat="1" ht="15.75" customHeight="1">
      <c r="A34" s="82" t="s">
        <v>35</v>
      </c>
      <c r="B34" s="83"/>
      <c r="C34" s="83"/>
      <c r="D34" s="84"/>
      <c r="E34" s="16">
        <f aca="true" t="shared" si="2" ref="E34:AG34">SUM(E27:E32)</f>
        <v>16301</v>
      </c>
      <c r="F34" s="16">
        <f t="shared" si="2"/>
        <v>0</v>
      </c>
      <c r="G34" s="16">
        <f t="shared" si="2"/>
        <v>0</v>
      </c>
      <c r="H34" s="16">
        <f t="shared" si="2"/>
        <v>5582</v>
      </c>
      <c r="I34" s="16">
        <f t="shared" si="2"/>
        <v>0</v>
      </c>
      <c r="J34" s="16">
        <f t="shared" si="2"/>
        <v>0</v>
      </c>
      <c r="K34" s="16">
        <f t="shared" si="2"/>
        <v>0</v>
      </c>
      <c r="L34" s="16">
        <f t="shared" si="2"/>
        <v>0</v>
      </c>
      <c r="M34" s="16">
        <f t="shared" si="2"/>
        <v>10719</v>
      </c>
      <c r="N34" s="16">
        <f t="shared" si="2"/>
        <v>0</v>
      </c>
      <c r="O34" s="16">
        <f t="shared" si="2"/>
        <v>0</v>
      </c>
      <c r="P34" s="16">
        <f t="shared" si="2"/>
        <v>0</v>
      </c>
      <c r="Q34" s="16">
        <f t="shared" si="2"/>
        <v>10719</v>
      </c>
      <c r="R34" s="16">
        <f t="shared" si="2"/>
        <v>0</v>
      </c>
      <c r="S34" s="16">
        <f t="shared" si="2"/>
        <v>0</v>
      </c>
      <c r="T34" s="16">
        <f t="shared" si="2"/>
        <v>10719</v>
      </c>
      <c r="U34" s="16">
        <f t="shared" si="2"/>
        <v>0</v>
      </c>
      <c r="V34" s="16">
        <f t="shared" si="2"/>
        <v>0</v>
      </c>
      <c r="W34" s="16">
        <f t="shared" si="2"/>
        <v>0</v>
      </c>
      <c r="X34" s="16">
        <f t="shared" si="2"/>
        <v>0</v>
      </c>
      <c r="Y34" s="16">
        <f t="shared" si="2"/>
        <v>0</v>
      </c>
      <c r="Z34" s="16">
        <f t="shared" si="2"/>
        <v>0</v>
      </c>
      <c r="AA34" s="16">
        <f t="shared" si="2"/>
        <v>0</v>
      </c>
      <c r="AB34" s="16">
        <f t="shared" si="2"/>
        <v>0</v>
      </c>
      <c r="AC34" s="16">
        <f t="shared" si="2"/>
        <v>0</v>
      </c>
      <c r="AD34" s="16">
        <f t="shared" si="2"/>
        <v>0</v>
      </c>
      <c r="AE34" s="16">
        <f t="shared" si="2"/>
        <v>0</v>
      </c>
      <c r="AF34" s="16">
        <f t="shared" si="2"/>
        <v>0</v>
      </c>
      <c r="AG34" s="85">
        <f t="shared" si="2"/>
        <v>0</v>
      </c>
    </row>
    <row r="35" spans="1:33" s="87" customFormat="1" ht="11.25" customHeight="1" thickBot="1">
      <c r="A35" s="91"/>
      <c r="B35" s="92"/>
      <c r="C35" s="92"/>
      <c r="D35" s="9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94"/>
    </row>
  </sheetData>
  <sheetProtection/>
  <mergeCells count="2">
    <mergeCell ref="AB4:AG4"/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2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2016-12-15T05:42:13Z</cp:lastPrinted>
  <dcterms:created xsi:type="dcterms:W3CDTF">2004-12-29T02:28:16Z</dcterms:created>
  <dcterms:modified xsi:type="dcterms:W3CDTF">2017-03-17T04:24:05Z</dcterms:modified>
  <cp:category/>
  <cp:version/>
  <cp:contentType/>
  <cp:contentStatus/>
</cp:coreProperties>
</file>