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tabRatio="663" activeTab="0"/>
  </bookViews>
  <sheets>
    <sheet name="270229-1 物件の購入等" sheetId="1" r:id="rId1"/>
    <sheet name="270229-2 債務保証又は損失補償" sheetId="2" r:id="rId2"/>
    <sheet name="270229-3 その他" sheetId="3" r:id="rId3"/>
    <sheet name="270229-4 その他実質的な債務負担" sheetId="4" r:id="rId4"/>
    <sheet name="270229-5 合計" sheetId="5" r:id="rId5"/>
  </sheets>
  <definedNames>
    <definedName name="_xlnm.Print_Area" localSheetId="0">'270229-1 物件の購入等'!$A$1:$N$35</definedName>
    <definedName name="_xlnm.Print_Area" localSheetId="1">'270229-2 債務保証又は損失補償'!$A$1:$N$35</definedName>
    <definedName name="_xlnm.Print_Area" localSheetId="2">'270229-3 その他'!$A$1:$N$35</definedName>
    <definedName name="_xlnm.Print_Area" localSheetId="3">'270229-4 その他実質的な債務負担'!$A$1:$N$35</definedName>
    <definedName name="_xlnm.Print_Area" localSheetId="4">'270229-5 合計'!$A$1:$U$35</definedName>
    <definedName name="_xlnm.Print_Titles" localSheetId="0">'270229-1 物件の購入等'!$A:$D</definedName>
    <definedName name="_xlnm.Print_Titles" localSheetId="1">'270229-2 債務保証又は損失補償'!$A:$D</definedName>
    <definedName name="_xlnm.Print_Titles" localSheetId="2">'270229-3 その他'!$A:$D</definedName>
    <definedName name="_xlnm.Print_Titles" localSheetId="3">'270229-4 その他実質的な債務負担'!$A:$D</definedName>
    <definedName name="_xlnm.Print_Titles" localSheetId="4">'270229-5 合計'!$A:$D</definedName>
  </definedNames>
  <calcPr fullCalcOnLoad="1"/>
</workbook>
</file>

<file path=xl/sharedStrings.xml><?xml version="1.0" encoding="utf-8"?>
<sst xmlns="http://schemas.openxmlformats.org/spreadsheetml/2006/main" count="260" uniqueCount="64">
  <si>
    <t>田布施町</t>
  </si>
  <si>
    <t>区　　分</t>
  </si>
  <si>
    <t>一般財源等</t>
  </si>
  <si>
    <t>県　　　　計</t>
  </si>
  <si>
    <t>市　　　　計</t>
  </si>
  <si>
    <t>債務負担行為</t>
  </si>
  <si>
    <t>Ｃ　の　財　源　内　訳</t>
  </si>
  <si>
    <t>Ｄのうち繰越額</t>
  </si>
  <si>
    <t>の支出予定額</t>
  </si>
  <si>
    <t>度末までに相手方</t>
  </si>
  <si>
    <t>等に計上した額</t>
  </si>
  <si>
    <t>国・県支出金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</si>
  <si>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</si>
  <si>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</si>
  <si>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</si>
  <si>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</si>
  <si>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</si>
  <si>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</si>
  <si>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</si>
  <si>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</si>
  <si>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</si>
  <si>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</si>
  <si>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</si>
  <si>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</si>
  <si>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</si>
  <si>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</si>
  <si>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</si>
  <si>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</si>
  <si>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</si>
  <si>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</si>
  <si>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</si>
  <si>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</si>
  <si>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</si>
  <si>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</si>
  <si>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準ずる債務負担</t>
  </si>
  <si>
    <t>おける債務負担</t>
  </si>
  <si>
    <t>負担金等における債務</t>
  </si>
  <si>
    <t>行為に係るもの</t>
  </si>
  <si>
    <t>負担行為に係るもの</t>
  </si>
  <si>
    <t>第２－２９表　債務負担行為の状況（37表関係）</t>
  </si>
  <si>
    <t>（単位 千円）</t>
  </si>
  <si>
    <t>第２－２９表　債務負担行為の状況（37表関係）</t>
  </si>
  <si>
    <t>　１ 物件の購入等に係るもの</t>
  </si>
  <si>
    <t>　２ 債務保証又は損失補償に係るもの</t>
  </si>
  <si>
    <t>　３ そ　の　他</t>
  </si>
  <si>
    <t>　４ その他実質的な債務負担に係るもの</t>
  </si>
  <si>
    <t>　５ 合　計（１～４）</t>
  </si>
  <si>
    <t>Ｄ　－　Ｅ</t>
  </si>
  <si>
    <t>Ａ</t>
  </si>
  <si>
    <t>Ｂ</t>
  </si>
  <si>
    <t>Ｃ</t>
  </si>
  <si>
    <t>の行為の履行があ</t>
  </si>
  <si>
    <t>Ｅ</t>
  </si>
  <si>
    <t>ったもの等　　Ｄ</t>
  </si>
  <si>
    <t>ＦのうちPFI事業に</t>
  </si>
  <si>
    <t>Ｆのうち五省協定・</t>
  </si>
  <si>
    <t>Ｆ</t>
  </si>
  <si>
    <t>Ｆのうち公債費に</t>
  </si>
  <si>
    <t>限度額</t>
  </si>
  <si>
    <t>支出額</t>
  </si>
  <si>
    <t>平成27年度</t>
  </si>
  <si>
    <t>平成28年度以降</t>
  </si>
  <si>
    <t>Ｃのうち平成27年</t>
  </si>
  <si>
    <t>5 合計（1～4）欄　平成27年度支出額Ｂの財源内訳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</si>
</sst>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</numFmts>
  <fonts count="46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176" fontId="11" fillId="0" borderId="16" xfId="0" applyNumberFormat="1" applyFont="1" applyBorder="1" applyAlignment="1">
      <alignment vertical="center" shrinkToFit="1"/>
    </xf>
    <xf numFmtId="176" fontId="11" fillId="0" borderId="19" xfId="0" applyNumberFormat="1" applyFont="1" applyBorder="1" applyAlignment="1">
      <alignment vertical="center" shrinkToFit="1"/>
    </xf>
    <xf numFmtId="176" fontId="11" fillId="0" borderId="37" xfId="0" applyNumberFormat="1" applyFont="1" applyBorder="1" applyAlignment="1">
      <alignment vertical="center" shrinkToFit="1"/>
    </xf>
    <xf numFmtId="176" fontId="11" fillId="0" borderId="38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34" xfId="0" applyNumberFormat="1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954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859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Normal="75" zoomScaleSheetLayoutView="100" zoomScalePageLayoutView="0" workbookViewId="0" topLeftCell="A1">
      <pane xSplit="4" ySplit="7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3" customWidth="1"/>
    <col min="15" max="15" width="9" style="53" customWidth="1"/>
    <col min="16" max="16" width="11.69921875" style="53" bestFit="1" customWidth="1"/>
    <col min="17" max="16384" width="9" style="53" customWidth="1"/>
  </cols>
  <sheetData>
    <row r="1" spans="1:8" s="2" customFormat="1" ht="14.25" customHeight="1">
      <c r="A1" s="32"/>
      <c r="B1" s="32"/>
      <c r="C1" s="32"/>
      <c r="E1" s="54" t="s">
        <v>39</v>
      </c>
      <c r="F1" s="7"/>
      <c r="G1" s="7"/>
      <c r="H1" s="7"/>
    </row>
    <row r="2" spans="1:14" s="2" customFormat="1" ht="22.5" customHeight="1" thickBot="1">
      <c r="A2" s="32"/>
      <c r="B2" s="32"/>
      <c r="C2" s="32"/>
      <c r="E2" s="59" t="s">
        <v>42</v>
      </c>
      <c r="N2" s="57" t="s">
        <v>40</v>
      </c>
    </row>
    <row r="3" spans="1:14" s="3" customFormat="1" ht="14.25" customHeight="1">
      <c r="A3" s="33"/>
      <c r="B3" s="34"/>
      <c r="C3" s="35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6"/>
      <c r="B4" s="32"/>
      <c r="C4" s="37" t="s">
        <v>1</v>
      </c>
      <c r="D4" s="14"/>
      <c r="E4" s="64" t="s">
        <v>5</v>
      </c>
      <c r="F4" s="64" t="s">
        <v>60</v>
      </c>
      <c r="G4" s="64" t="s">
        <v>61</v>
      </c>
      <c r="H4" s="71" t="s">
        <v>6</v>
      </c>
      <c r="I4" s="72"/>
      <c r="J4" s="72"/>
      <c r="K4" s="73"/>
      <c r="L4" s="30" t="s">
        <v>62</v>
      </c>
      <c r="M4" s="17" t="s">
        <v>7</v>
      </c>
      <c r="N4" s="18"/>
    </row>
    <row r="5" spans="1:14" s="3" customFormat="1" ht="14.25" customHeight="1">
      <c r="A5" s="36"/>
      <c r="B5" s="32"/>
      <c r="C5" s="32"/>
      <c r="D5" s="14"/>
      <c r="E5" s="64" t="s">
        <v>58</v>
      </c>
      <c r="F5" s="64" t="s">
        <v>59</v>
      </c>
      <c r="G5" s="64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8" t="s">
        <v>32</v>
      </c>
      <c r="B6" s="32"/>
      <c r="C6" s="32"/>
      <c r="D6" s="14"/>
      <c r="E6" s="15" t="s">
        <v>48</v>
      </c>
      <c r="F6" s="15" t="s">
        <v>49</v>
      </c>
      <c r="G6" s="15" t="s">
        <v>50</v>
      </c>
      <c r="H6" s="64" t="s">
        <v>11</v>
      </c>
      <c r="I6" s="65" t="s">
        <v>12</v>
      </c>
      <c r="J6" s="64" t="s">
        <v>13</v>
      </c>
      <c r="K6" s="64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39"/>
      <c r="B7" s="40"/>
      <c r="C7" s="41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7" customFormat="1" ht="11.25" customHeight="1">
      <c r="A8" s="42"/>
      <c r="B8" s="43"/>
      <c r="C8" s="43"/>
      <c r="D8" s="44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4" s="4" customFormat="1" ht="14.25" customHeight="1">
      <c r="A9" s="48" t="s">
        <v>3</v>
      </c>
      <c r="B9" s="49"/>
      <c r="C9" s="49"/>
      <c r="D9" s="23"/>
      <c r="E9" s="60">
        <f>E25+E34</f>
        <v>80159712</v>
      </c>
      <c r="F9" s="60">
        <f aca="true" t="shared" si="0" ref="F9:N9">F25+F34</f>
        <v>12585792</v>
      </c>
      <c r="G9" s="60">
        <f t="shared" si="0"/>
        <v>41211927</v>
      </c>
      <c r="H9" s="60">
        <f t="shared" si="0"/>
        <v>18262453</v>
      </c>
      <c r="I9" s="60">
        <f t="shared" si="0"/>
        <v>9919406</v>
      </c>
      <c r="J9" s="60">
        <f t="shared" si="0"/>
        <v>2439559</v>
      </c>
      <c r="K9" s="60">
        <f t="shared" si="0"/>
        <v>10590509</v>
      </c>
      <c r="L9" s="60">
        <f t="shared" si="0"/>
        <v>2583367</v>
      </c>
      <c r="M9" s="60">
        <f t="shared" si="0"/>
        <v>0</v>
      </c>
      <c r="N9" s="61">
        <f t="shared" si="0"/>
        <v>2583367</v>
      </c>
    </row>
    <row r="10" spans="1:14" s="4" customFormat="1" ht="11.25" customHeight="1">
      <c r="A10" s="36"/>
      <c r="B10" s="32"/>
      <c r="C10" s="32"/>
      <c r="D10" s="14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s="4" customFormat="1" ht="22.5" customHeight="1">
      <c r="A11" s="36">
        <v>1</v>
      </c>
      <c r="B11" s="32"/>
      <c r="C11" s="50" t="s">
        <v>14</v>
      </c>
      <c r="D11" s="14"/>
      <c r="E11" s="60">
        <v>82517</v>
      </c>
      <c r="F11" s="60">
        <v>4137</v>
      </c>
      <c r="G11" s="60">
        <v>24900</v>
      </c>
      <c r="H11" s="60">
        <v>0</v>
      </c>
      <c r="I11" s="60">
        <v>0</v>
      </c>
      <c r="J11" s="60">
        <v>11494</v>
      </c>
      <c r="K11" s="60">
        <v>13406</v>
      </c>
      <c r="L11" s="60">
        <v>24900</v>
      </c>
      <c r="M11" s="60">
        <v>0</v>
      </c>
      <c r="N11" s="61">
        <v>24900</v>
      </c>
    </row>
    <row r="12" spans="1:14" s="4" customFormat="1" ht="22.5" customHeight="1">
      <c r="A12" s="36">
        <v>2</v>
      </c>
      <c r="B12" s="32"/>
      <c r="C12" s="50" t="s">
        <v>15</v>
      </c>
      <c r="D12" s="14"/>
      <c r="E12" s="60">
        <v>4381174</v>
      </c>
      <c r="F12" s="60">
        <v>508066</v>
      </c>
      <c r="G12" s="60">
        <v>2102610</v>
      </c>
      <c r="H12" s="60">
        <v>0</v>
      </c>
      <c r="I12" s="60">
        <v>0</v>
      </c>
      <c r="J12" s="60">
        <v>796359</v>
      </c>
      <c r="K12" s="60">
        <v>1306251</v>
      </c>
      <c r="L12" s="60">
        <v>78409</v>
      </c>
      <c r="M12" s="60">
        <v>0</v>
      </c>
      <c r="N12" s="61">
        <v>78409</v>
      </c>
    </row>
    <row r="13" spans="1:14" s="4" customFormat="1" ht="22.5" customHeight="1">
      <c r="A13" s="36">
        <v>3</v>
      </c>
      <c r="B13" s="32"/>
      <c r="C13" s="50" t="s">
        <v>16</v>
      </c>
      <c r="D13" s="14"/>
      <c r="E13" s="60">
        <v>11760024</v>
      </c>
      <c r="F13" s="60">
        <v>2035816</v>
      </c>
      <c r="G13" s="60">
        <v>2135532</v>
      </c>
      <c r="H13" s="60">
        <v>475535</v>
      </c>
      <c r="I13" s="60">
        <v>1260500</v>
      </c>
      <c r="J13" s="60">
        <v>0</v>
      </c>
      <c r="K13" s="60">
        <v>399497</v>
      </c>
      <c r="L13" s="60">
        <v>19060</v>
      </c>
      <c r="M13" s="60">
        <v>0</v>
      </c>
      <c r="N13" s="61">
        <v>19060</v>
      </c>
    </row>
    <row r="14" spans="1:14" s="4" customFormat="1" ht="22.5" customHeight="1">
      <c r="A14" s="36">
        <v>4</v>
      </c>
      <c r="B14" s="32"/>
      <c r="C14" s="50" t="s">
        <v>17</v>
      </c>
      <c r="D14" s="14"/>
      <c r="E14" s="60">
        <v>1302734</v>
      </c>
      <c r="F14" s="60">
        <v>1057947</v>
      </c>
      <c r="G14" s="60">
        <v>77212</v>
      </c>
      <c r="H14" s="60">
        <v>35918</v>
      </c>
      <c r="I14" s="60">
        <v>2700</v>
      </c>
      <c r="J14" s="60">
        <v>24185</v>
      </c>
      <c r="K14" s="60">
        <v>14409</v>
      </c>
      <c r="L14" s="60">
        <v>0</v>
      </c>
      <c r="M14" s="60">
        <v>0</v>
      </c>
      <c r="N14" s="61">
        <v>0</v>
      </c>
    </row>
    <row r="15" spans="1:14" s="4" customFormat="1" ht="22.5" customHeight="1">
      <c r="A15" s="36">
        <v>5</v>
      </c>
      <c r="B15" s="32"/>
      <c r="C15" s="50" t="s">
        <v>18</v>
      </c>
      <c r="D15" s="14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1">
        <v>0</v>
      </c>
    </row>
    <row r="16" spans="1:14" s="4" customFormat="1" ht="22.5" customHeight="1">
      <c r="A16" s="36">
        <v>6</v>
      </c>
      <c r="B16" s="32"/>
      <c r="C16" s="50" t="s">
        <v>19</v>
      </c>
      <c r="D16" s="14"/>
      <c r="E16" s="60">
        <v>3402017</v>
      </c>
      <c r="F16" s="60">
        <v>634666</v>
      </c>
      <c r="G16" s="60">
        <v>2586479</v>
      </c>
      <c r="H16" s="60">
        <v>128515</v>
      </c>
      <c r="I16" s="60">
        <v>237700</v>
      </c>
      <c r="J16" s="60">
        <v>73571</v>
      </c>
      <c r="K16" s="60">
        <v>2146693</v>
      </c>
      <c r="L16" s="60">
        <v>122000</v>
      </c>
      <c r="M16" s="60">
        <v>0</v>
      </c>
      <c r="N16" s="61">
        <v>122000</v>
      </c>
    </row>
    <row r="17" spans="1:14" s="4" customFormat="1" ht="22.5" customHeight="1">
      <c r="A17" s="36">
        <v>7</v>
      </c>
      <c r="B17" s="32"/>
      <c r="C17" s="50" t="s">
        <v>20</v>
      </c>
      <c r="D17" s="14"/>
      <c r="E17" s="60">
        <v>40076080</v>
      </c>
      <c r="F17" s="60">
        <v>4928242</v>
      </c>
      <c r="G17" s="60">
        <v>25907056</v>
      </c>
      <c r="H17" s="60">
        <v>17336720</v>
      </c>
      <c r="I17" s="60">
        <v>6532600</v>
      </c>
      <c r="J17" s="60">
        <v>805162</v>
      </c>
      <c r="K17" s="60">
        <v>1232574</v>
      </c>
      <c r="L17" s="60">
        <v>607797</v>
      </c>
      <c r="M17" s="60">
        <v>0</v>
      </c>
      <c r="N17" s="61">
        <v>607797</v>
      </c>
    </row>
    <row r="18" spans="1:14" s="4" customFormat="1" ht="22.5" customHeight="1">
      <c r="A18" s="36">
        <v>8</v>
      </c>
      <c r="B18" s="32"/>
      <c r="C18" s="50" t="s">
        <v>21</v>
      </c>
      <c r="D18" s="14"/>
      <c r="E18" s="60">
        <v>557509</v>
      </c>
      <c r="F18" s="60">
        <v>424683</v>
      </c>
      <c r="G18" s="60">
        <v>104346</v>
      </c>
      <c r="H18" s="60">
        <v>0</v>
      </c>
      <c r="I18" s="60">
        <v>0</v>
      </c>
      <c r="J18" s="60">
        <v>0</v>
      </c>
      <c r="K18" s="60">
        <v>104346</v>
      </c>
      <c r="L18" s="60">
        <v>0</v>
      </c>
      <c r="M18" s="60">
        <v>0</v>
      </c>
      <c r="N18" s="61">
        <v>0</v>
      </c>
    </row>
    <row r="19" spans="1:14" s="4" customFormat="1" ht="22.5" customHeight="1">
      <c r="A19" s="36">
        <v>9</v>
      </c>
      <c r="B19" s="32"/>
      <c r="C19" s="50" t="s">
        <v>22</v>
      </c>
      <c r="D19" s="14"/>
      <c r="E19" s="60">
        <v>3262540</v>
      </c>
      <c r="F19" s="60">
        <v>938154</v>
      </c>
      <c r="G19" s="60">
        <v>1668059</v>
      </c>
      <c r="H19" s="60">
        <v>59116</v>
      </c>
      <c r="I19" s="60">
        <v>1448706</v>
      </c>
      <c r="J19" s="60">
        <v>0</v>
      </c>
      <c r="K19" s="60">
        <v>160237</v>
      </c>
      <c r="L19" s="60">
        <v>101857</v>
      </c>
      <c r="M19" s="60">
        <v>0</v>
      </c>
      <c r="N19" s="61">
        <v>101857</v>
      </c>
    </row>
    <row r="20" spans="1:14" s="4" customFormat="1" ht="22.5" customHeight="1">
      <c r="A20" s="36">
        <v>10</v>
      </c>
      <c r="B20" s="32"/>
      <c r="C20" s="50" t="s">
        <v>23</v>
      </c>
      <c r="D20" s="14"/>
      <c r="E20" s="60">
        <v>877141</v>
      </c>
      <c r="F20" s="60">
        <v>157138</v>
      </c>
      <c r="G20" s="60">
        <v>383040</v>
      </c>
      <c r="H20" s="60">
        <v>0</v>
      </c>
      <c r="I20" s="60">
        <v>0</v>
      </c>
      <c r="J20" s="60">
        <v>0</v>
      </c>
      <c r="K20" s="60">
        <v>383040</v>
      </c>
      <c r="L20" s="60">
        <v>0</v>
      </c>
      <c r="M20" s="60">
        <v>0</v>
      </c>
      <c r="N20" s="61">
        <v>0</v>
      </c>
    </row>
    <row r="21" spans="1:14" s="4" customFormat="1" ht="22.5" customHeight="1">
      <c r="A21" s="36">
        <v>11</v>
      </c>
      <c r="B21" s="32"/>
      <c r="C21" s="50" t="s">
        <v>24</v>
      </c>
      <c r="D21" s="14"/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1">
        <v>0</v>
      </c>
    </row>
    <row r="22" spans="1:14" s="4" customFormat="1" ht="22.5" customHeight="1">
      <c r="A22" s="36">
        <v>12</v>
      </c>
      <c r="B22" s="32"/>
      <c r="C22" s="50" t="s">
        <v>25</v>
      </c>
      <c r="D22" s="14"/>
      <c r="E22" s="60">
        <v>9531450</v>
      </c>
      <c r="F22" s="60">
        <v>1290952</v>
      </c>
      <c r="G22" s="60">
        <v>4145203</v>
      </c>
      <c r="H22" s="60">
        <v>30530</v>
      </c>
      <c r="I22" s="60">
        <v>0</v>
      </c>
      <c r="J22" s="60">
        <v>728788</v>
      </c>
      <c r="K22" s="60">
        <v>3385885</v>
      </c>
      <c r="L22" s="60">
        <v>0</v>
      </c>
      <c r="M22" s="60">
        <v>0</v>
      </c>
      <c r="N22" s="61">
        <v>0</v>
      </c>
    </row>
    <row r="23" spans="1:14" s="4" customFormat="1" ht="22.5" customHeight="1">
      <c r="A23" s="36">
        <v>13</v>
      </c>
      <c r="B23" s="32"/>
      <c r="C23" s="50" t="s">
        <v>26</v>
      </c>
      <c r="D23" s="14"/>
      <c r="E23" s="60">
        <v>3627104</v>
      </c>
      <c r="F23" s="60">
        <v>474333</v>
      </c>
      <c r="G23" s="60">
        <v>1064815</v>
      </c>
      <c r="H23" s="60">
        <v>0</v>
      </c>
      <c r="I23" s="60">
        <v>378400</v>
      </c>
      <c r="J23" s="60">
        <v>0</v>
      </c>
      <c r="K23" s="60">
        <v>686415</v>
      </c>
      <c r="L23" s="60">
        <v>651489</v>
      </c>
      <c r="M23" s="60">
        <v>0</v>
      </c>
      <c r="N23" s="61">
        <v>651489</v>
      </c>
    </row>
    <row r="24" spans="1:14" s="4" customFormat="1" ht="11.25" customHeight="1">
      <c r="A24" s="36"/>
      <c r="B24" s="32"/>
      <c r="C24" s="50"/>
      <c r="D24" s="14"/>
      <c r="E24" s="60"/>
      <c r="F24" s="60"/>
      <c r="G24" s="60"/>
      <c r="H24" s="60"/>
      <c r="I24" s="60"/>
      <c r="J24" s="60"/>
      <c r="K24" s="60"/>
      <c r="L24" s="60"/>
      <c r="M24" s="60"/>
      <c r="N24" s="61"/>
    </row>
    <row r="25" spans="1:14" s="4" customFormat="1" ht="14.25" customHeight="1">
      <c r="A25" s="48" t="s">
        <v>4</v>
      </c>
      <c r="B25" s="49"/>
      <c r="C25" s="49"/>
      <c r="D25" s="23"/>
      <c r="E25" s="60">
        <f aca="true" t="shared" si="1" ref="E25:N25">SUM(E11:E23)</f>
        <v>78860290</v>
      </c>
      <c r="F25" s="60">
        <f t="shared" si="1"/>
        <v>12454134</v>
      </c>
      <c r="G25" s="60">
        <f t="shared" si="1"/>
        <v>40199252</v>
      </c>
      <c r="H25" s="60">
        <f t="shared" si="1"/>
        <v>18066334</v>
      </c>
      <c r="I25" s="60">
        <f t="shared" si="1"/>
        <v>9860606</v>
      </c>
      <c r="J25" s="60">
        <f t="shared" si="1"/>
        <v>2439559</v>
      </c>
      <c r="K25" s="60">
        <f t="shared" si="1"/>
        <v>9832753</v>
      </c>
      <c r="L25" s="60">
        <f t="shared" si="1"/>
        <v>1605512</v>
      </c>
      <c r="M25" s="60">
        <f t="shared" si="1"/>
        <v>0</v>
      </c>
      <c r="N25" s="61">
        <f t="shared" si="1"/>
        <v>1605512</v>
      </c>
    </row>
    <row r="26" spans="1:14" s="4" customFormat="1" ht="11.25" customHeight="1">
      <c r="A26" s="48"/>
      <c r="B26" s="49"/>
      <c r="C26" s="49"/>
      <c r="D26" s="23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s="4" customFormat="1" ht="22.5" customHeight="1">
      <c r="A27" s="36">
        <v>1</v>
      </c>
      <c r="B27" s="32"/>
      <c r="C27" s="50" t="s">
        <v>27</v>
      </c>
      <c r="D27" s="14"/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1">
        <v>0</v>
      </c>
    </row>
    <row r="28" spans="1:14" s="4" customFormat="1" ht="22.5" customHeight="1">
      <c r="A28" s="36">
        <v>2</v>
      </c>
      <c r="B28" s="32"/>
      <c r="C28" s="50" t="s">
        <v>28</v>
      </c>
      <c r="D28" s="14"/>
      <c r="E28" s="60">
        <v>1073503</v>
      </c>
      <c r="F28" s="60">
        <v>89293</v>
      </c>
      <c r="G28" s="60">
        <v>876144</v>
      </c>
      <c r="H28" s="60">
        <v>196119</v>
      </c>
      <c r="I28" s="60">
        <v>58800</v>
      </c>
      <c r="J28" s="60">
        <v>0</v>
      </c>
      <c r="K28" s="60">
        <v>621225</v>
      </c>
      <c r="L28" s="60">
        <v>876144</v>
      </c>
      <c r="M28" s="60">
        <v>0</v>
      </c>
      <c r="N28" s="61">
        <v>876144</v>
      </c>
    </row>
    <row r="29" spans="1:14" s="4" customFormat="1" ht="22.5" customHeight="1">
      <c r="A29" s="36">
        <v>3</v>
      </c>
      <c r="B29" s="32"/>
      <c r="C29" s="50" t="s">
        <v>29</v>
      </c>
      <c r="D29" s="14"/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1">
        <v>0</v>
      </c>
    </row>
    <row r="30" spans="1:14" s="4" customFormat="1" ht="22.5" customHeight="1">
      <c r="A30" s="36">
        <v>4</v>
      </c>
      <c r="B30" s="32"/>
      <c r="C30" s="50" t="s">
        <v>0</v>
      </c>
      <c r="D30" s="14"/>
      <c r="E30" s="60">
        <v>52650</v>
      </c>
      <c r="F30" s="60">
        <v>17830</v>
      </c>
      <c r="G30" s="60">
        <v>34820</v>
      </c>
      <c r="H30" s="60">
        <v>0</v>
      </c>
      <c r="I30" s="60">
        <v>0</v>
      </c>
      <c r="J30" s="60">
        <v>0</v>
      </c>
      <c r="K30" s="60">
        <v>34820</v>
      </c>
      <c r="L30" s="60">
        <v>0</v>
      </c>
      <c r="M30" s="60">
        <v>0</v>
      </c>
      <c r="N30" s="61">
        <v>0</v>
      </c>
    </row>
    <row r="31" spans="1:14" s="4" customFormat="1" ht="22.5" customHeight="1">
      <c r="A31" s="36">
        <v>5</v>
      </c>
      <c r="B31" s="32"/>
      <c r="C31" s="50" t="s">
        <v>30</v>
      </c>
      <c r="D31" s="14"/>
      <c r="E31" s="60">
        <v>173269</v>
      </c>
      <c r="F31" s="60">
        <v>24535</v>
      </c>
      <c r="G31" s="60">
        <v>101711</v>
      </c>
      <c r="H31" s="60">
        <v>0</v>
      </c>
      <c r="I31" s="60">
        <v>0</v>
      </c>
      <c r="J31" s="60">
        <v>0</v>
      </c>
      <c r="K31" s="60">
        <v>101711</v>
      </c>
      <c r="L31" s="60">
        <v>101711</v>
      </c>
      <c r="M31" s="60">
        <v>0</v>
      </c>
      <c r="N31" s="61">
        <v>101711</v>
      </c>
    </row>
    <row r="32" spans="1:14" s="4" customFormat="1" ht="22.5" customHeight="1">
      <c r="A32" s="36">
        <v>6</v>
      </c>
      <c r="B32" s="32"/>
      <c r="C32" s="50" t="s">
        <v>31</v>
      </c>
      <c r="D32" s="14"/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1">
        <v>0</v>
      </c>
    </row>
    <row r="33" spans="1:14" s="5" customFormat="1" ht="11.25" customHeight="1">
      <c r="A33" s="36"/>
      <c r="B33" s="32"/>
      <c r="C33" s="50"/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s="4" customFormat="1" ht="14.25" customHeight="1">
      <c r="A34" s="48" t="s">
        <v>33</v>
      </c>
      <c r="B34" s="49"/>
      <c r="C34" s="49"/>
      <c r="D34" s="23"/>
      <c r="E34" s="60">
        <f aca="true" t="shared" si="2" ref="E34:N34">SUM(E27:E32)</f>
        <v>1299422</v>
      </c>
      <c r="F34" s="60">
        <f t="shared" si="2"/>
        <v>131658</v>
      </c>
      <c r="G34" s="60">
        <f t="shared" si="2"/>
        <v>1012675</v>
      </c>
      <c r="H34" s="60">
        <f t="shared" si="2"/>
        <v>196119</v>
      </c>
      <c r="I34" s="60">
        <f t="shared" si="2"/>
        <v>58800</v>
      </c>
      <c r="J34" s="60">
        <f t="shared" si="2"/>
        <v>0</v>
      </c>
      <c r="K34" s="60">
        <f t="shared" si="2"/>
        <v>757756</v>
      </c>
      <c r="L34" s="60">
        <f t="shared" si="2"/>
        <v>977855</v>
      </c>
      <c r="M34" s="60">
        <f t="shared" si="2"/>
        <v>0</v>
      </c>
      <c r="N34" s="61">
        <f t="shared" si="2"/>
        <v>977855</v>
      </c>
    </row>
    <row r="35" spans="1:14" s="4" customFormat="1" ht="11.25" customHeight="1" thickBot="1">
      <c r="A35" s="51"/>
      <c r="B35" s="52"/>
      <c r="C35" s="52"/>
      <c r="D35" s="24"/>
      <c r="E35" s="62"/>
      <c r="F35" s="62"/>
      <c r="G35" s="62"/>
      <c r="H35" s="62"/>
      <c r="I35" s="62"/>
      <c r="J35" s="62"/>
      <c r="K35" s="62"/>
      <c r="L35" s="62"/>
      <c r="M35" s="62"/>
      <c r="N35" s="63"/>
    </row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Normal="75" zoomScaleSheetLayoutView="100" zoomScalePageLayoutView="0" workbookViewId="0" topLeftCell="A1">
      <pane xSplit="4" ySplit="7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3" customWidth="1"/>
    <col min="15" max="15" width="9" style="53" customWidth="1"/>
    <col min="16" max="16" width="11.69921875" style="53" bestFit="1" customWidth="1"/>
    <col min="17" max="16384" width="9" style="53" customWidth="1"/>
  </cols>
  <sheetData>
    <row r="1" spans="1:5" s="2" customFormat="1" ht="14.25" customHeight="1">
      <c r="A1" s="32"/>
      <c r="B1" s="32"/>
      <c r="C1" s="32"/>
      <c r="E1" s="54" t="s">
        <v>39</v>
      </c>
    </row>
    <row r="2" spans="1:14" s="2" customFormat="1" ht="22.5" customHeight="1" thickBot="1">
      <c r="A2" s="32"/>
      <c r="B2" s="32"/>
      <c r="C2" s="32"/>
      <c r="E2" s="59" t="s">
        <v>43</v>
      </c>
      <c r="N2" s="57" t="s">
        <v>40</v>
      </c>
    </row>
    <row r="3" spans="1:14" s="3" customFormat="1" ht="14.25" customHeight="1">
      <c r="A3" s="33"/>
      <c r="B3" s="34"/>
      <c r="C3" s="35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6"/>
      <c r="B4" s="32"/>
      <c r="C4" s="37" t="s">
        <v>1</v>
      </c>
      <c r="D4" s="14"/>
      <c r="E4" s="64" t="s">
        <v>5</v>
      </c>
      <c r="F4" s="64" t="s">
        <v>60</v>
      </c>
      <c r="G4" s="64" t="s">
        <v>61</v>
      </c>
      <c r="H4" s="71" t="s">
        <v>6</v>
      </c>
      <c r="I4" s="72"/>
      <c r="J4" s="72"/>
      <c r="K4" s="73"/>
      <c r="L4" s="30" t="s">
        <v>62</v>
      </c>
      <c r="M4" s="17" t="s">
        <v>7</v>
      </c>
      <c r="N4" s="18"/>
    </row>
    <row r="5" spans="1:14" s="3" customFormat="1" ht="14.25" customHeight="1">
      <c r="A5" s="36"/>
      <c r="B5" s="32"/>
      <c r="C5" s="32"/>
      <c r="D5" s="14"/>
      <c r="E5" s="64" t="s">
        <v>58</v>
      </c>
      <c r="F5" s="64" t="s">
        <v>59</v>
      </c>
      <c r="G5" s="64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8" t="s">
        <v>32</v>
      </c>
      <c r="B6" s="32"/>
      <c r="C6" s="32"/>
      <c r="D6" s="14"/>
      <c r="E6" s="15" t="s">
        <v>48</v>
      </c>
      <c r="F6" s="15" t="s">
        <v>49</v>
      </c>
      <c r="G6" s="15" t="s">
        <v>50</v>
      </c>
      <c r="H6" s="64" t="s">
        <v>11</v>
      </c>
      <c r="I6" s="65" t="s">
        <v>12</v>
      </c>
      <c r="J6" s="64" t="s">
        <v>13</v>
      </c>
      <c r="K6" s="64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39"/>
      <c r="B7" s="40"/>
      <c r="C7" s="41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7" customFormat="1" ht="11.25" customHeight="1">
      <c r="A8" s="42"/>
      <c r="B8" s="43"/>
      <c r="C8" s="43"/>
      <c r="D8" s="44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s="4" customFormat="1" ht="14.25" customHeight="1">
      <c r="A9" s="48" t="s">
        <v>3</v>
      </c>
      <c r="B9" s="49"/>
      <c r="C9" s="49"/>
      <c r="D9" s="23"/>
      <c r="E9" s="60">
        <f aca="true" t="shared" si="0" ref="E9:N9">E25+E34</f>
        <v>26115879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60">
        <f t="shared" si="0"/>
        <v>0</v>
      </c>
      <c r="M9" s="60">
        <f t="shared" si="0"/>
        <v>0</v>
      </c>
      <c r="N9" s="61">
        <f t="shared" si="0"/>
        <v>0</v>
      </c>
    </row>
    <row r="10" spans="1:14" s="4" customFormat="1" ht="11.25" customHeight="1">
      <c r="A10" s="36"/>
      <c r="B10" s="32"/>
      <c r="C10" s="32"/>
      <c r="D10" s="14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s="4" customFormat="1" ht="22.5" customHeight="1">
      <c r="A11" s="36">
        <v>1</v>
      </c>
      <c r="B11" s="32"/>
      <c r="C11" s="50" t="s">
        <v>14</v>
      </c>
      <c r="D11" s="14"/>
      <c r="E11" s="60">
        <v>12100000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1">
        <v>0</v>
      </c>
    </row>
    <row r="12" spans="1:14" s="4" customFormat="1" ht="22.5" customHeight="1">
      <c r="A12" s="36">
        <v>2</v>
      </c>
      <c r="B12" s="32"/>
      <c r="C12" s="50" t="s">
        <v>15</v>
      </c>
      <c r="D12" s="14"/>
      <c r="E12" s="60">
        <v>61250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1">
        <v>0</v>
      </c>
    </row>
    <row r="13" spans="1:14" s="4" customFormat="1" ht="22.5" customHeight="1">
      <c r="A13" s="36">
        <v>3</v>
      </c>
      <c r="B13" s="32"/>
      <c r="C13" s="50" t="s">
        <v>16</v>
      </c>
      <c r="D13" s="14"/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1">
        <v>0</v>
      </c>
    </row>
    <row r="14" spans="1:14" s="4" customFormat="1" ht="22.5" customHeight="1">
      <c r="A14" s="36">
        <v>4</v>
      </c>
      <c r="B14" s="32"/>
      <c r="C14" s="50" t="s">
        <v>17</v>
      </c>
      <c r="D14" s="14"/>
      <c r="E14" s="60">
        <v>1400000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1">
        <v>0</v>
      </c>
    </row>
    <row r="15" spans="1:14" s="4" customFormat="1" ht="22.5" customHeight="1">
      <c r="A15" s="36">
        <v>5</v>
      </c>
      <c r="B15" s="32"/>
      <c r="C15" s="50" t="s">
        <v>18</v>
      </c>
      <c r="D15" s="14"/>
      <c r="E15" s="60">
        <v>3200000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1">
        <v>0</v>
      </c>
    </row>
    <row r="16" spans="1:14" s="4" customFormat="1" ht="22.5" customHeight="1">
      <c r="A16" s="36">
        <v>6</v>
      </c>
      <c r="B16" s="32"/>
      <c r="C16" s="50" t="s">
        <v>19</v>
      </c>
      <c r="D16" s="14"/>
      <c r="E16" s="60">
        <v>320000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1">
        <v>0</v>
      </c>
    </row>
    <row r="17" spans="1:14" s="4" customFormat="1" ht="22.5" customHeight="1">
      <c r="A17" s="36">
        <v>7</v>
      </c>
      <c r="B17" s="32"/>
      <c r="C17" s="50" t="s">
        <v>20</v>
      </c>
      <c r="D17" s="14"/>
      <c r="E17" s="60">
        <v>2122100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1">
        <v>0</v>
      </c>
    </row>
    <row r="18" spans="1:14" s="4" customFormat="1" ht="22.5" customHeight="1">
      <c r="A18" s="36">
        <v>8</v>
      </c>
      <c r="B18" s="32"/>
      <c r="C18" s="50" t="s">
        <v>21</v>
      </c>
      <c r="D18" s="14"/>
      <c r="E18" s="60">
        <v>750000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1">
        <v>0</v>
      </c>
    </row>
    <row r="19" spans="1:14" s="4" customFormat="1" ht="22.5" customHeight="1">
      <c r="A19" s="36">
        <v>9</v>
      </c>
      <c r="B19" s="32"/>
      <c r="C19" s="50" t="s">
        <v>22</v>
      </c>
      <c r="D19" s="14"/>
      <c r="E19" s="60">
        <v>8400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1">
        <v>0</v>
      </c>
    </row>
    <row r="20" spans="1:14" s="4" customFormat="1" ht="22.5" customHeight="1">
      <c r="A20" s="36">
        <v>10</v>
      </c>
      <c r="B20" s="32"/>
      <c r="C20" s="50" t="s">
        <v>23</v>
      </c>
      <c r="D20" s="14"/>
      <c r="E20" s="60">
        <v>1200000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0</v>
      </c>
    </row>
    <row r="21" spans="1:14" s="4" customFormat="1" ht="22.5" customHeight="1">
      <c r="A21" s="36">
        <v>11</v>
      </c>
      <c r="B21" s="32"/>
      <c r="C21" s="50" t="s">
        <v>24</v>
      </c>
      <c r="D21" s="14"/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1">
        <v>0</v>
      </c>
    </row>
    <row r="22" spans="1:14" s="4" customFormat="1" ht="22.5" customHeight="1">
      <c r="A22" s="36">
        <v>12</v>
      </c>
      <c r="B22" s="32"/>
      <c r="C22" s="50" t="s">
        <v>25</v>
      </c>
      <c r="D22" s="14"/>
      <c r="E22" s="60">
        <v>220000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1">
        <v>0</v>
      </c>
    </row>
    <row r="23" spans="1:14" s="4" customFormat="1" ht="22.5" customHeight="1">
      <c r="A23" s="36">
        <v>13</v>
      </c>
      <c r="B23" s="32"/>
      <c r="C23" s="50" t="s">
        <v>26</v>
      </c>
      <c r="D23" s="14"/>
      <c r="E23" s="60">
        <v>3700000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1">
        <v>0</v>
      </c>
    </row>
    <row r="24" spans="1:14" s="4" customFormat="1" ht="11.25" customHeight="1">
      <c r="A24" s="36"/>
      <c r="B24" s="32"/>
      <c r="C24" s="50"/>
      <c r="D24" s="14"/>
      <c r="E24" s="60"/>
      <c r="F24" s="60"/>
      <c r="G24" s="60"/>
      <c r="H24" s="60"/>
      <c r="I24" s="60"/>
      <c r="J24" s="60"/>
      <c r="K24" s="60"/>
      <c r="L24" s="60"/>
      <c r="M24" s="60"/>
      <c r="N24" s="61"/>
    </row>
    <row r="25" spans="1:14" s="4" customFormat="1" ht="14.25" customHeight="1">
      <c r="A25" s="48" t="s">
        <v>4</v>
      </c>
      <c r="B25" s="49"/>
      <c r="C25" s="49"/>
      <c r="D25" s="23"/>
      <c r="E25" s="60">
        <f aca="true" t="shared" si="1" ref="E25:N25">SUM(E11:E23)</f>
        <v>25081750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1">
        <f t="shared" si="1"/>
        <v>0</v>
      </c>
    </row>
    <row r="26" spans="1:14" s="4" customFormat="1" ht="11.25" customHeight="1">
      <c r="A26" s="48"/>
      <c r="B26" s="49"/>
      <c r="C26" s="49"/>
      <c r="D26" s="23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s="4" customFormat="1" ht="22.5" customHeight="1">
      <c r="A27" s="36">
        <v>1</v>
      </c>
      <c r="B27" s="32"/>
      <c r="C27" s="50" t="s">
        <v>27</v>
      </c>
      <c r="D27" s="14"/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1">
        <v>0</v>
      </c>
    </row>
    <row r="28" spans="1:14" s="4" customFormat="1" ht="22.5" customHeight="1">
      <c r="A28" s="36">
        <v>2</v>
      </c>
      <c r="B28" s="32"/>
      <c r="C28" s="50" t="s">
        <v>28</v>
      </c>
      <c r="D28" s="14"/>
      <c r="E28" s="60">
        <v>924464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1">
        <v>0</v>
      </c>
    </row>
    <row r="29" spans="1:14" s="4" customFormat="1" ht="22.5" customHeight="1">
      <c r="A29" s="36">
        <v>3</v>
      </c>
      <c r="B29" s="32"/>
      <c r="C29" s="50" t="s">
        <v>29</v>
      </c>
      <c r="D29" s="14"/>
      <c r="E29" s="60">
        <v>60000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1">
        <v>0</v>
      </c>
    </row>
    <row r="30" spans="1:14" s="4" customFormat="1" ht="22.5" customHeight="1">
      <c r="A30" s="36">
        <v>4</v>
      </c>
      <c r="B30" s="32"/>
      <c r="C30" s="50" t="s">
        <v>0</v>
      </c>
      <c r="D30" s="14"/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1">
        <v>0</v>
      </c>
    </row>
    <row r="31" spans="1:14" s="4" customFormat="1" ht="22.5" customHeight="1">
      <c r="A31" s="36">
        <v>5</v>
      </c>
      <c r="B31" s="32"/>
      <c r="C31" s="50" t="s">
        <v>30</v>
      </c>
      <c r="D31" s="14"/>
      <c r="E31" s="60">
        <v>49665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1">
        <v>0</v>
      </c>
    </row>
    <row r="32" spans="1:14" s="4" customFormat="1" ht="22.5" customHeight="1">
      <c r="A32" s="36">
        <v>6</v>
      </c>
      <c r="B32" s="32"/>
      <c r="C32" s="50" t="s">
        <v>31</v>
      </c>
      <c r="D32" s="14"/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1">
        <v>0</v>
      </c>
    </row>
    <row r="33" spans="1:14" s="5" customFormat="1" ht="11.25" customHeight="1">
      <c r="A33" s="36"/>
      <c r="B33" s="32"/>
      <c r="C33" s="50"/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s="4" customFormat="1" ht="14.25" customHeight="1">
      <c r="A34" s="48" t="s">
        <v>33</v>
      </c>
      <c r="B34" s="49"/>
      <c r="C34" s="49"/>
      <c r="D34" s="23"/>
      <c r="E34" s="60">
        <f aca="true" t="shared" si="2" ref="E34:N34">SUM(E27:E32)</f>
        <v>1034129</v>
      </c>
      <c r="F34" s="60">
        <f t="shared" si="2"/>
        <v>0</v>
      </c>
      <c r="G34" s="60">
        <f t="shared" si="2"/>
        <v>0</v>
      </c>
      <c r="H34" s="60">
        <f t="shared" si="2"/>
        <v>0</v>
      </c>
      <c r="I34" s="60">
        <f t="shared" si="2"/>
        <v>0</v>
      </c>
      <c r="J34" s="60">
        <f t="shared" si="2"/>
        <v>0</v>
      </c>
      <c r="K34" s="60">
        <f t="shared" si="2"/>
        <v>0</v>
      </c>
      <c r="L34" s="60">
        <f t="shared" si="2"/>
        <v>0</v>
      </c>
      <c r="M34" s="60">
        <f t="shared" si="2"/>
        <v>0</v>
      </c>
      <c r="N34" s="61">
        <f t="shared" si="2"/>
        <v>0</v>
      </c>
    </row>
    <row r="35" spans="1:14" s="4" customFormat="1" ht="11.25" customHeight="1" thickBot="1">
      <c r="A35" s="51"/>
      <c r="B35" s="52"/>
      <c r="C35" s="52"/>
      <c r="D35" s="24"/>
      <c r="E35" s="62"/>
      <c r="F35" s="62"/>
      <c r="G35" s="62"/>
      <c r="H35" s="62"/>
      <c r="I35" s="62"/>
      <c r="J35" s="62"/>
      <c r="K35" s="62"/>
      <c r="L35" s="62"/>
      <c r="M35" s="62"/>
      <c r="N35" s="63"/>
    </row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Normal="75" zoomScaleSheetLayoutView="100" zoomScalePageLayoutView="0" workbookViewId="0" topLeftCell="A1">
      <pane xSplit="4" ySplit="7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3" customWidth="1"/>
    <col min="15" max="15" width="9" style="53" customWidth="1"/>
    <col min="16" max="16" width="11.69921875" style="53" bestFit="1" customWidth="1"/>
    <col min="17" max="16384" width="9" style="53" customWidth="1"/>
  </cols>
  <sheetData>
    <row r="1" spans="1:5" s="2" customFormat="1" ht="14.25" customHeight="1">
      <c r="A1" s="32"/>
      <c r="B1" s="32"/>
      <c r="C1" s="32"/>
      <c r="E1" s="54" t="s">
        <v>39</v>
      </c>
    </row>
    <row r="2" spans="1:14" s="2" customFormat="1" ht="22.5" customHeight="1" thickBot="1">
      <c r="A2" s="32"/>
      <c r="B2" s="32"/>
      <c r="C2" s="32"/>
      <c r="E2" s="59" t="s">
        <v>44</v>
      </c>
      <c r="N2" s="57" t="s">
        <v>40</v>
      </c>
    </row>
    <row r="3" spans="1:14" s="3" customFormat="1" ht="14.25" customHeight="1">
      <c r="A3" s="33"/>
      <c r="B3" s="34"/>
      <c r="C3" s="35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6"/>
      <c r="B4" s="32"/>
      <c r="C4" s="37" t="s">
        <v>1</v>
      </c>
      <c r="D4" s="14"/>
      <c r="E4" s="64" t="s">
        <v>5</v>
      </c>
      <c r="F4" s="64" t="s">
        <v>60</v>
      </c>
      <c r="G4" s="64" t="s">
        <v>61</v>
      </c>
      <c r="H4" s="71" t="s">
        <v>6</v>
      </c>
      <c r="I4" s="72"/>
      <c r="J4" s="72"/>
      <c r="K4" s="73"/>
      <c r="L4" s="30" t="s">
        <v>62</v>
      </c>
      <c r="M4" s="17" t="s">
        <v>7</v>
      </c>
      <c r="N4" s="18"/>
    </row>
    <row r="5" spans="1:14" s="3" customFormat="1" ht="14.25" customHeight="1">
      <c r="A5" s="36"/>
      <c r="B5" s="32"/>
      <c r="C5" s="32"/>
      <c r="D5" s="14"/>
      <c r="E5" s="64" t="s">
        <v>58</v>
      </c>
      <c r="F5" s="64" t="s">
        <v>59</v>
      </c>
      <c r="G5" s="64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8" t="s">
        <v>32</v>
      </c>
      <c r="B6" s="32"/>
      <c r="C6" s="32"/>
      <c r="D6" s="14"/>
      <c r="E6" s="15" t="s">
        <v>48</v>
      </c>
      <c r="F6" s="15" t="s">
        <v>49</v>
      </c>
      <c r="G6" s="15" t="s">
        <v>50</v>
      </c>
      <c r="H6" s="64" t="s">
        <v>11</v>
      </c>
      <c r="I6" s="65" t="s">
        <v>12</v>
      </c>
      <c r="J6" s="64" t="s">
        <v>13</v>
      </c>
      <c r="K6" s="64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39"/>
      <c r="B7" s="40"/>
      <c r="C7" s="41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7" customFormat="1" ht="11.25" customHeight="1">
      <c r="A8" s="42"/>
      <c r="B8" s="43"/>
      <c r="C8" s="43"/>
      <c r="D8" s="44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s="4" customFormat="1" ht="14.25" customHeight="1">
      <c r="A9" s="48" t="s">
        <v>3</v>
      </c>
      <c r="B9" s="49"/>
      <c r="C9" s="49"/>
      <c r="D9" s="23"/>
      <c r="E9" s="60">
        <f>E25+E34</f>
        <v>151598694</v>
      </c>
      <c r="F9" s="60">
        <f aca="true" t="shared" si="0" ref="F9:N9">F25+F34</f>
        <v>14546318</v>
      </c>
      <c r="G9" s="60">
        <f t="shared" si="0"/>
        <v>89118459</v>
      </c>
      <c r="H9" s="60">
        <f t="shared" si="0"/>
        <v>2623034</v>
      </c>
      <c r="I9" s="60">
        <f t="shared" si="0"/>
        <v>5039326</v>
      </c>
      <c r="J9" s="60">
        <f t="shared" si="0"/>
        <v>8697497</v>
      </c>
      <c r="K9" s="60">
        <f t="shared" si="0"/>
        <v>72758602</v>
      </c>
      <c r="L9" s="60">
        <f t="shared" si="0"/>
        <v>34285432</v>
      </c>
      <c r="M9" s="60">
        <f t="shared" si="0"/>
        <v>44000</v>
      </c>
      <c r="N9" s="61">
        <f t="shared" si="0"/>
        <v>34241432</v>
      </c>
    </row>
    <row r="10" spans="1:14" s="4" customFormat="1" ht="11.25" customHeight="1">
      <c r="A10" s="36"/>
      <c r="B10" s="32"/>
      <c r="C10" s="32"/>
      <c r="D10" s="14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s="4" customFormat="1" ht="22.5" customHeight="1">
      <c r="A11" s="36">
        <v>1</v>
      </c>
      <c r="B11" s="32"/>
      <c r="C11" s="50" t="s">
        <v>14</v>
      </c>
      <c r="D11" s="14"/>
      <c r="E11" s="60">
        <v>33679194</v>
      </c>
      <c r="F11" s="60">
        <v>3174803</v>
      </c>
      <c r="G11" s="60">
        <v>18864431</v>
      </c>
      <c r="H11" s="60">
        <v>90411</v>
      </c>
      <c r="I11" s="60">
        <v>3024900</v>
      </c>
      <c r="J11" s="60">
        <v>6204545</v>
      </c>
      <c r="K11" s="60">
        <v>9544575</v>
      </c>
      <c r="L11" s="60">
        <v>18864431</v>
      </c>
      <c r="M11" s="60">
        <v>44000</v>
      </c>
      <c r="N11" s="61">
        <v>18820431</v>
      </c>
    </row>
    <row r="12" spans="1:14" s="4" customFormat="1" ht="22.5" customHeight="1">
      <c r="A12" s="36">
        <v>2</v>
      </c>
      <c r="B12" s="32"/>
      <c r="C12" s="50" t="s">
        <v>15</v>
      </c>
      <c r="D12" s="14"/>
      <c r="E12" s="60">
        <v>7332396</v>
      </c>
      <c r="F12" s="60">
        <v>604863</v>
      </c>
      <c r="G12" s="60">
        <v>4165627</v>
      </c>
      <c r="H12" s="60">
        <v>2202</v>
      </c>
      <c r="I12" s="60">
        <v>0</v>
      </c>
      <c r="J12" s="60">
        <v>5321</v>
      </c>
      <c r="K12" s="60">
        <v>4158104</v>
      </c>
      <c r="L12" s="60">
        <v>2274037</v>
      </c>
      <c r="M12" s="60">
        <v>0</v>
      </c>
      <c r="N12" s="61">
        <v>2274037</v>
      </c>
    </row>
    <row r="13" spans="1:14" s="4" customFormat="1" ht="22.5" customHeight="1">
      <c r="A13" s="36">
        <v>3</v>
      </c>
      <c r="B13" s="32"/>
      <c r="C13" s="50" t="s">
        <v>16</v>
      </c>
      <c r="D13" s="14"/>
      <c r="E13" s="60">
        <v>13818761</v>
      </c>
      <c r="F13" s="60">
        <v>956948</v>
      </c>
      <c r="G13" s="60">
        <v>9669420</v>
      </c>
      <c r="H13" s="60">
        <v>656313</v>
      </c>
      <c r="I13" s="60">
        <v>88319</v>
      </c>
      <c r="J13" s="60">
        <v>219267</v>
      </c>
      <c r="K13" s="60">
        <v>8705521</v>
      </c>
      <c r="L13" s="60">
        <v>3526260</v>
      </c>
      <c r="M13" s="60">
        <v>0</v>
      </c>
      <c r="N13" s="61">
        <v>3526260</v>
      </c>
    </row>
    <row r="14" spans="1:14" s="4" customFormat="1" ht="22.5" customHeight="1">
      <c r="A14" s="36">
        <v>4</v>
      </c>
      <c r="B14" s="32"/>
      <c r="C14" s="50" t="s">
        <v>17</v>
      </c>
      <c r="D14" s="14"/>
      <c r="E14" s="60">
        <v>2156665</v>
      </c>
      <c r="F14" s="60">
        <v>157211</v>
      </c>
      <c r="G14" s="60">
        <v>476916</v>
      </c>
      <c r="H14" s="60">
        <v>9483</v>
      </c>
      <c r="I14" s="60">
        <v>2200</v>
      </c>
      <c r="J14" s="60">
        <v>0</v>
      </c>
      <c r="K14" s="60">
        <v>465233</v>
      </c>
      <c r="L14" s="60">
        <v>98345</v>
      </c>
      <c r="M14" s="60">
        <v>0</v>
      </c>
      <c r="N14" s="61">
        <v>98345</v>
      </c>
    </row>
    <row r="15" spans="1:14" s="4" customFormat="1" ht="22.5" customHeight="1">
      <c r="A15" s="36">
        <v>5</v>
      </c>
      <c r="B15" s="32"/>
      <c r="C15" s="50" t="s">
        <v>18</v>
      </c>
      <c r="D15" s="14"/>
      <c r="E15" s="60">
        <v>24149614</v>
      </c>
      <c r="F15" s="60">
        <v>1969572</v>
      </c>
      <c r="G15" s="60">
        <v>17417649</v>
      </c>
      <c r="H15" s="60">
        <v>72</v>
      </c>
      <c r="I15" s="60">
        <v>0</v>
      </c>
      <c r="J15" s="60">
        <v>425251</v>
      </c>
      <c r="K15" s="60">
        <v>16992326</v>
      </c>
      <c r="L15" s="60">
        <v>0</v>
      </c>
      <c r="M15" s="60">
        <v>0</v>
      </c>
      <c r="N15" s="61">
        <v>0</v>
      </c>
    </row>
    <row r="16" spans="1:14" s="4" customFormat="1" ht="22.5" customHeight="1">
      <c r="A16" s="36">
        <v>6</v>
      </c>
      <c r="B16" s="32"/>
      <c r="C16" s="50" t="s">
        <v>19</v>
      </c>
      <c r="D16" s="14"/>
      <c r="E16" s="60">
        <v>865281</v>
      </c>
      <c r="F16" s="60">
        <v>65084</v>
      </c>
      <c r="G16" s="60">
        <v>401024</v>
      </c>
      <c r="H16" s="60">
        <v>502</v>
      </c>
      <c r="I16" s="60">
        <v>0</v>
      </c>
      <c r="J16" s="60">
        <v>0</v>
      </c>
      <c r="K16" s="60">
        <v>400522</v>
      </c>
      <c r="L16" s="60">
        <v>1583</v>
      </c>
      <c r="M16" s="60">
        <v>0</v>
      </c>
      <c r="N16" s="61">
        <v>1583</v>
      </c>
    </row>
    <row r="17" spans="1:14" s="4" customFormat="1" ht="22.5" customHeight="1">
      <c r="A17" s="36">
        <v>7</v>
      </c>
      <c r="B17" s="32"/>
      <c r="C17" s="50" t="s">
        <v>20</v>
      </c>
      <c r="D17" s="14"/>
      <c r="E17" s="60">
        <v>21468646</v>
      </c>
      <c r="F17" s="60">
        <v>488418</v>
      </c>
      <c r="G17" s="60">
        <v>17152804</v>
      </c>
      <c r="H17" s="60">
        <v>27347</v>
      </c>
      <c r="I17" s="60">
        <v>12100</v>
      </c>
      <c r="J17" s="60">
        <v>707719</v>
      </c>
      <c r="K17" s="60">
        <v>16405638</v>
      </c>
      <c r="L17" s="60">
        <v>3060555</v>
      </c>
      <c r="M17" s="60">
        <v>0</v>
      </c>
      <c r="N17" s="61">
        <v>3060555</v>
      </c>
    </row>
    <row r="18" spans="1:14" s="4" customFormat="1" ht="22.5" customHeight="1">
      <c r="A18" s="36">
        <v>8</v>
      </c>
      <c r="B18" s="32"/>
      <c r="C18" s="50" t="s">
        <v>21</v>
      </c>
      <c r="D18" s="14"/>
      <c r="E18" s="60">
        <v>2073726</v>
      </c>
      <c r="F18" s="60">
        <v>366285</v>
      </c>
      <c r="G18" s="60">
        <v>1168976</v>
      </c>
      <c r="H18" s="60">
        <v>0</v>
      </c>
      <c r="I18" s="60">
        <v>0</v>
      </c>
      <c r="J18" s="60">
        <v>0</v>
      </c>
      <c r="K18" s="60">
        <v>1168976</v>
      </c>
      <c r="L18" s="60">
        <v>0</v>
      </c>
      <c r="M18" s="60">
        <v>0</v>
      </c>
      <c r="N18" s="61">
        <v>0</v>
      </c>
    </row>
    <row r="19" spans="1:14" s="4" customFormat="1" ht="22.5" customHeight="1">
      <c r="A19" s="36">
        <v>9</v>
      </c>
      <c r="B19" s="32"/>
      <c r="C19" s="50" t="s">
        <v>22</v>
      </c>
      <c r="D19" s="14"/>
      <c r="E19" s="60">
        <v>2427327</v>
      </c>
      <c r="F19" s="60">
        <v>192792</v>
      </c>
      <c r="G19" s="60">
        <v>889940</v>
      </c>
      <c r="H19" s="60">
        <v>67671</v>
      </c>
      <c r="I19" s="60">
        <v>0</v>
      </c>
      <c r="J19" s="60">
        <v>0</v>
      </c>
      <c r="K19" s="60">
        <v>822269</v>
      </c>
      <c r="L19" s="60">
        <v>80285</v>
      </c>
      <c r="M19" s="60">
        <v>0</v>
      </c>
      <c r="N19" s="61">
        <v>80285</v>
      </c>
    </row>
    <row r="20" spans="1:14" s="4" customFormat="1" ht="22.5" customHeight="1">
      <c r="A20" s="36">
        <v>10</v>
      </c>
      <c r="B20" s="32"/>
      <c r="C20" s="50" t="s">
        <v>23</v>
      </c>
      <c r="D20" s="14"/>
      <c r="E20" s="60">
        <v>1504631</v>
      </c>
      <c r="F20" s="60">
        <v>269295</v>
      </c>
      <c r="G20" s="60">
        <v>494984</v>
      </c>
      <c r="H20" s="60">
        <v>653</v>
      </c>
      <c r="I20" s="60">
        <v>0</v>
      </c>
      <c r="J20" s="60">
        <v>0</v>
      </c>
      <c r="K20" s="60">
        <v>494331</v>
      </c>
      <c r="L20" s="60">
        <v>289536</v>
      </c>
      <c r="M20" s="60">
        <v>0</v>
      </c>
      <c r="N20" s="61">
        <v>289536</v>
      </c>
    </row>
    <row r="21" spans="1:14" s="4" customFormat="1" ht="22.5" customHeight="1">
      <c r="A21" s="36">
        <v>11</v>
      </c>
      <c r="B21" s="32"/>
      <c r="C21" s="50" t="s">
        <v>24</v>
      </c>
      <c r="D21" s="14"/>
      <c r="E21" s="60">
        <v>5030636</v>
      </c>
      <c r="F21" s="60">
        <v>286719</v>
      </c>
      <c r="G21" s="60">
        <v>1267342</v>
      </c>
      <c r="H21" s="60">
        <v>39410</v>
      </c>
      <c r="I21" s="60">
        <v>0</v>
      </c>
      <c r="J21" s="60">
        <v>380337</v>
      </c>
      <c r="K21" s="60">
        <v>847595</v>
      </c>
      <c r="L21" s="60">
        <v>1267342</v>
      </c>
      <c r="M21" s="60">
        <v>0</v>
      </c>
      <c r="N21" s="61">
        <v>1267342</v>
      </c>
    </row>
    <row r="22" spans="1:14" s="4" customFormat="1" ht="22.5" customHeight="1">
      <c r="A22" s="36">
        <v>12</v>
      </c>
      <c r="B22" s="32"/>
      <c r="C22" s="50" t="s">
        <v>25</v>
      </c>
      <c r="D22" s="14"/>
      <c r="E22" s="60">
        <v>24029103</v>
      </c>
      <c r="F22" s="60">
        <v>4779498</v>
      </c>
      <c r="G22" s="60">
        <v>13376782</v>
      </c>
      <c r="H22" s="60">
        <v>1723866</v>
      </c>
      <c r="I22" s="60">
        <v>1910913</v>
      </c>
      <c r="J22" s="60">
        <v>745583</v>
      </c>
      <c r="K22" s="60">
        <v>8996420</v>
      </c>
      <c r="L22" s="60">
        <v>3178564</v>
      </c>
      <c r="M22" s="60">
        <v>0</v>
      </c>
      <c r="N22" s="61">
        <v>3178564</v>
      </c>
    </row>
    <row r="23" spans="1:14" s="4" customFormat="1" ht="22.5" customHeight="1">
      <c r="A23" s="36">
        <v>13</v>
      </c>
      <c r="B23" s="32"/>
      <c r="C23" s="50" t="s">
        <v>26</v>
      </c>
      <c r="D23" s="14"/>
      <c r="E23" s="60">
        <v>7649107</v>
      </c>
      <c r="F23" s="60">
        <v>773974</v>
      </c>
      <c r="G23" s="60">
        <v>1772577</v>
      </c>
      <c r="H23" s="60">
        <v>3675</v>
      </c>
      <c r="I23" s="60">
        <v>0</v>
      </c>
      <c r="J23" s="60">
        <v>0</v>
      </c>
      <c r="K23" s="60">
        <v>1768902</v>
      </c>
      <c r="L23" s="60">
        <v>73507</v>
      </c>
      <c r="M23" s="60">
        <v>0</v>
      </c>
      <c r="N23" s="61">
        <v>73507</v>
      </c>
    </row>
    <row r="24" spans="1:14" s="4" customFormat="1" ht="11.25" customHeight="1">
      <c r="A24" s="36"/>
      <c r="B24" s="32"/>
      <c r="C24" s="50"/>
      <c r="D24" s="14"/>
      <c r="E24" s="60"/>
      <c r="F24" s="60"/>
      <c r="G24" s="60"/>
      <c r="H24" s="60"/>
      <c r="I24" s="60"/>
      <c r="J24" s="60"/>
      <c r="K24" s="60"/>
      <c r="L24" s="60"/>
      <c r="M24" s="60"/>
      <c r="N24" s="61"/>
    </row>
    <row r="25" spans="1:14" s="4" customFormat="1" ht="14.25" customHeight="1">
      <c r="A25" s="48" t="s">
        <v>4</v>
      </c>
      <c r="B25" s="49"/>
      <c r="C25" s="49"/>
      <c r="D25" s="23"/>
      <c r="E25" s="60">
        <f aca="true" t="shared" si="1" ref="E25:N25">SUM(E11:E23)</f>
        <v>146185087</v>
      </c>
      <c r="F25" s="60">
        <f t="shared" si="1"/>
        <v>14085462</v>
      </c>
      <c r="G25" s="60">
        <f t="shared" si="1"/>
        <v>87118472</v>
      </c>
      <c r="H25" s="60">
        <f t="shared" si="1"/>
        <v>2621605</v>
      </c>
      <c r="I25" s="60">
        <f t="shared" si="1"/>
        <v>5038432</v>
      </c>
      <c r="J25" s="60">
        <f t="shared" si="1"/>
        <v>8688023</v>
      </c>
      <c r="K25" s="60">
        <f t="shared" si="1"/>
        <v>70770412</v>
      </c>
      <c r="L25" s="60">
        <f t="shared" si="1"/>
        <v>32714445</v>
      </c>
      <c r="M25" s="60">
        <f t="shared" si="1"/>
        <v>44000</v>
      </c>
      <c r="N25" s="61">
        <f t="shared" si="1"/>
        <v>32670445</v>
      </c>
    </row>
    <row r="26" spans="1:14" s="4" customFormat="1" ht="11.25" customHeight="1">
      <c r="A26" s="48"/>
      <c r="B26" s="49"/>
      <c r="C26" s="49"/>
      <c r="D26" s="23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s="4" customFormat="1" ht="22.5" customHeight="1">
      <c r="A27" s="36">
        <v>1</v>
      </c>
      <c r="B27" s="32"/>
      <c r="C27" s="50" t="s">
        <v>27</v>
      </c>
      <c r="D27" s="14"/>
      <c r="E27" s="60">
        <v>601634</v>
      </c>
      <c r="F27" s="60">
        <v>204198</v>
      </c>
      <c r="G27" s="60">
        <v>430985</v>
      </c>
      <c r="H27" s="60">
        <v>1407</v>
      </c>
      <c r="I27" s="60">
        <v>894</v>
      </c>
      <c r="J27" s="60">
        <v>9474</v>
      </c>
      <c r="K27" s="60">
        <v>419210</v>
      </c>
      <c r="L27" s="60">
        <v>1985</v>
      </c>
      <c r="M27" s="60">
        <v>0</v>
      </c>
      <c r="N27" s="61">
        <v>1985</v>
      </c>
    </row>
    <row r="28" spans="1:14" s="4" customFormat="1" ht="22.5" customHeight="1">
      <c r="A28" s="36">
        <v>2</v>
      </c>
      <c r="B28" s="32"/>
      <c r="C28" s="50" t="s">
        <v>28</v>
      </c>
      <c r="D28" s="14"/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1">
        <v>0</v>
      </c>
    </row>
    <row r="29" spans="1:14" s="4" customFormat="1" ht="22.5" customHeight="1">
      <c r="A29" s="36">
        <v>3</v>
      </c>
      <c r="B29" s="32"/>
      <c r="C29" s="50" t="s">
        <v>29</v>
      </c>
      <c r="D29" s="14"/>
      <c r="E29" s="60">
        <v>356414</v>
      </c>
      <c r="F29" s="60">
        <v>47804</v>
      </c>
      <c r="G29" s="60">
        <v>88092</v>
      </c>
      <c r="H29" s="60">
        <v>22</v>
      </c>
      <c r="I29" s="60">
        <v>0</v>
      </c>
      <c r="J29" s="60">
        <v>0</v>
      </c>
      <c r="K29" s="60">
        <v>88070</v>
      </c>
      <c r="L29" s="60">
        <v>88092</v>
      </c>
      <c r="M29" s="60">
        <v>0</v>
      </c>
      <c r="N29" s="61">
        <v>88092</v>
      </c>
    </row>
    <row r="30" spans="1:14" s="4" customFormat="1" ht="22.5" customHeight="1">
      <c r="A30" s="36">
        <v>4</v>
      </c>
      <c r="B30" s="32"/>
      <c r="C30" s="50" t="s">
        <v>0</v>
      </c>
      <c r="D30" s="14"/>
      <c r="E30" s="60">
        <v>1965750</v>
      </c>
      <c r="F30" s="60">
        <v>86408</v>
      </c>
      <c r="G30" s="60">
        <v>625073</v>
      </c>
      <c r="H30" s="60">
        <v>0</v>
      </c>
      <c r="I30" s="60">
        <v>0</v>
      </c>
      <c r="J30" s="60">
        <v>0</v>
      </c>
      <c r="K30" s="60">
        <v>625073</v>
      </c>
      <c r="L30" s="60">
        <v>625073</v>
      </c>
      <c r="M30" s="60">
        <v>0</v>
      </c>
      <c r="N30" s="61">
        <v>625073</v>
      </c>
    </row>
    <row r="31" spans="1:14" s="4" customFormat="1" ht="22.5" customHeight="1">
      <c r="A31" s="36">
        <v>5</v>
      </c>
      <c r="B31" s="32"/>
      <c r="C31" s="50" t="s">
        <v>30</v>
      </c>
      <c r="D31" s="14"/>
      <c r="E31" s="60">
        <v>1815702</v>
      </c>
      <c r="F31" s="60">
        <v>71824</v>
      </c>
      <c r="G31" s="60">
        <v>855199</v>
      </c>
      <c r="H31" s="60">
        <v>0</v>
      </c>
      <c r="I31" s="60">
        <v>0</v>
      </c>
      <c r="J31" s="60">
        <v>0</v>
      </c>
      <c r="K31" s="60">
        <v>855199</v>
      </c>
      <c r="L31" s="60">
        <v>855199</v>
      </c>
      <c r="M31" s="60">
        <v>0</v>
      </c>
      <c r="N31" s="61">
        <v>855199</v>
      </c>
    </row>
    <row r="32" spans="1:14" s="4" customFormat="1" ht="22.5" customHeight="1">
      <c r="A32" s="36">
        <v>6</v>
      </c>
      <c r="B32" s="32"/>
      <c r="C32" s="50" t="s">
        <v>31</v>
      </c>
      <c r="D32" s="14"/>
      <c r="E32" s="60">
        <v>674107</v>
      </c>
      <c r="F32" s="60">
        <v>50622</v>
      </c>
      <c r="G32" s="60">
        <v>638</v>
      </c>
      <c r="H32" s="60">
        <v>0</v>
      </c>
      <c r="I32" s="60">
        <v>0</v>
      </c>
      <c r="J32" s="60">
        <v>0</v>
      </c>
      <c r="K32" s="60">
        <v>638</v>
      </c>
      <c r="L32" s="60">
        <v>638</v>
      </c>
      <c r="M32" s="60">
        <v>0</v>
      </c>
      <c r="N32" s="61">
        <v>638</v>
      </c>
    </row>
    <row r="33" spans="1:14" s="5" customFormat="1" ht="11.25" customHeight="1">
      <c r="A33" s="36"/>
      <c r="B33" s="32"/>
      <c r="C33" s="50"/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6" s="4" customFormat="1" ht="14.25" customHeight="1">
      <c r="A34" s="48" t="s">
        <v>33</v>
      </c>
      <c r="B34" s="49"/>
      <c r="C34" s="49"/>
      <c r="D34" s="23"/>
      <c r="E34" s="60">
        <f aca="true" t="shared" si="2" ref="E34:N34">SUM(E27:E32)</f>
        <v>5413607</v>
      </c>
      <c r="F34" s="60">
        <f t="shared" si="2"/>
        <v>460856</v>
      </c>
      <c r="G34" s="60">
        <f t="shared" si="2"/>
        <v>1999987</v>
      </c>
      <c r="H34" s="60">
        <f t="shared" si="2"/>
        <v>1429</v>
      </c>
      <c r="I34" s="60">
        <f t="shared" si="2"/>
        <v>894</v>
      </c>
      <c r="J34" s="60">
        <f t="shared" si="2"/>
        <v>9474</v>
      </c>
      <c r="K34" s="60">
        <f t="shared" si="2"/>
        <v>1988190</v>
      </c>
      <c r="L34" s="60">
        <f t="shared" si="2"/>
        <v>1570987</v>
      </c>
      <c r="M34" s="60">
        <f t="shared" si="2"/>
        <v>0</v>
      </c>
      <c r="N34" s="61">
        <f t="shared" si="2"/>
        <v>1570987</v>
      </c>
      <c r="P34" s="5"/>
    </row>
    <row r="35" spans="1:14" s="4" customFormat="1" ht="11.25" customHeight="1" thickBot="1">
      <c r="A35" s="51"/>
      <c r="B35" s="52"/>
      <c r="C35" s="52"/>
      <c r="D35" s="24"/>
      <c r="E35" s="62"/>
      <c r="F35" s="62"/>
      <c r="G35" s="62"/>
      <c r="H35" s="62"/>
      <c r="I35" s="62"/>
      <c r="J35" s="62"/>
      <c r="K35" s="62"/>
      <c r="L35" s="62"/>
      <c r="M35" s="62"/>
      <c r="N35" s="63"/>
    </row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3" customWidth="1"/>
    <col min="15" max="15" width="9" style="53" customWidth="1"/>
    <col min="16" max="16" width="11.69921875" style="53" bestFit="1" customWidth="1"/>
    <col min="17" max="16384" width="9" style="53" customWidth="1"/>
  </cols>
  <sheetData>
    <row r="1" spans="1:5" s="2" customFormat="1" ht="14.25" customHeight="1">
      <c r="A1" s="32"/>
      <c r="B1" s="32"/>
      <c r="C1" s="32"/>
      <c r="E1" s="54" t="s">
        <v>39</v>
      </c>
    </row>
    <row r="2" spans="1:14" s="2" customFormat="1" ht="22.5" customHeight="1" thickBot="1">
      <c r="A2" s="32"/>
      <c r="B2" s="32"/>
      <c r="C2" s="32"/>
      <c r="E2" s="59" t="s">
        <v>45</v>
      </c>
      <c r="N2" s="57" t="s">
        <v>40</v>
      </c>
    </row>
    <row r="3" spans="1:14" s="3" customFormat="1" ht="14.25" customHeight="1">
      <c r="A3" s="33"/>
      <c r="B3" s="34"/>
      <c r="C3" s="35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6"/>
      <c r="B4" s="32"/>
      <c r="C4" s="37" t="s">
        <v>1</v>
      </c>
      <c r="D4" s="14"/>
      <c r="E4" s="64" t="s">
        <v>5</v>
      </c>
      <c r="F4" s="64" t="s">
        <v>60</v>
      </c>
      <c r="G4" s="64" t="s">
        <v>61</v>
      </c>
      <c r="H4" s="71" t="s">
        <v>6</v>
      </c>
      <c r="I4" s="72"/>
      <c r="J4" s="72"/>
      <c r="K4" s="73"/>
      <c r="L4" s="30" t="s">
        <v>62</v>
      </c>
      <c r="M4" s="17" t="s">
        <v>7</v>
      </c>
      <c r="N4" s="18"/>
    </row>
    <row r="5" spans="1:14" s="3" customFormat="1" ht="14.25" customHeight="1">
      <c r="A5" s="36"/>
      <c r="B5" s="32"/>
      <c r="C5" s="32"/>
      <c r="D5" s="14"/>
      <c r="E5" s="64" t="s">
        <v>58</v>
      </c>
      <c r="F5" s="64" t="s">
        <v>59</v>
      </c>
      <c r="G5" s="64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47</v>
      </c>
    </row>
    <row r="6" spans="1:14" s="3" customFormat="1" ht="14.25" customHeight="1">
      <c r="A6" s="38" t="s">
        <v>32</v>
      </c>
      <c r="B6" s="32"/>
      <c r="C6" s="32"/>
      <c r="D6" s="14"/>
      <c r="E6" s="15" t="s">
        <v>48</v>
      </c>
      <c r="F6" s="15" t="s">
        <v>49</v>
      </c>
      <c r="G6" s="15" t="s">
        <v>50</v>
      </c>
      <c r="H6" s="64" t="s">
        <v>11</v>
      </c>
      <c r="I6" s="65" t="s">
        <v>12</v>
      </c>
      <c r="J6" s="64" t="s">
        <v>13</v>
      </c>
      <c r="K6" s="64" t="s">
        <v>2</v>
      </c>
      <c r="L6" s="30" t="s">
        <v>51</v>
      </c>
      <c r="M6" s="15" t="s">
        <v>52</v>
      </c>
      <c r="N6" s="18"/>
    </row>
    <row r="7" spans="1:14" s="3" customFormat="1" ht="14.25" customHeight="1">
      <c r="A7" s="39"/>
      <c r="B7" s="40"/>
      <c r="C7" s="41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2"/>
    </row>
    <row r="8" spans="1:14" s="47" customFormat="1" ht="11.25" customHeight="1">
      <c r="A8" s="42"/>
      <c r="B8" s="43"/>
      <c r="C8" s="43"/>
      <c r="D8" s="44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s="4" customFormat="1" ht="14.25" customHeight="1">
      <c r="A9" s="48" t="s">
        <v>3</v>
      </c>
      <c r="B9" s="49"/>
      <c r="C9" s="49"/>
      <c r="D9" s="23"/>
      <c r="E9" s="60">
        <f aca="true" t="shared" si="0" ref="E9:N9">E25+E34</f>
        <v>0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60">
        <f t="shared" si="0"/>
        <v>0</v>
      </c>
      <c r="M9" s="60">
        <f t="shared" si="0"/>
        <v>0</v>
      </c>
      <c r="N9" s="61">
        <f t="shared" si="0"/>
        <v>0</v>
      </c>
    </row>
    <row r="10" spans="1:14" s="4" customFormat="1" ht="11.25" customHeight="1">
      <c r="A10" s="36"/>
      <c r="B10" s="32"/>
      <c r="C10" s="32"/>
      <c r="D10" s="14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s="4" customFormat="1" ht="22.5" customHeight="1">
      <c r="A11" s="36">
        <v>1</v>
      </c>
      <c r="B11" s="32"/>
      <c r="C11" s="50" t="s">
        <v>14</v>
      </c>
      <c r="D11" s="14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1">
        <v>0</v>
      </c>
    </row>
    <row r="12" spans="1:14" s="4" customFormat="1" ht="22.5" customHeight="1">
      <c r="A12" s="36">
        <v>2</v>
      </c>
      <c r="B12" s="32"/>
      <c r="C12" s="50" t="s">
        <v>15</v>
      </c>
      <c r="D12" s="14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1">
        <v>0</v>
      </c>
    </row>
    <row r="13" spans="1:14" s="4" customFormat="1" ht="22.5" customHeight="1">
      <c r="A13" s="36">
        <v>3</v>
      </c>
      <c r="B13" s="32"/>
      <c r="C13" s="50" t="s">
        <v>16</v>
      </c>
      <c r="D13" s="14"/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1">
        <v>0</v>
      </c>
    </row>
    <row r="14" spans="1:14" s="4" customFormat="1" ht="22.5" customHeight="1">
      <c r="A14" s="36">
        <v>4</v>
      </c>
      <c r="B14" s="32"/>
      <c r="C14" s="50" t="s">
        <v>17</v>
      </c>
      <c r="D14" s="14"/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1">
        <v>0</v>
      </c>
    </row>
    <row r="15" spans="1:14" s="4" customFormat="1" ht="22.5" customHeight="1">
      <c r="A15" s="36">
        <v>5</v>
      </c>
      <c r="B15" s="32"/>
      <c r="C15" s="50" t="s">
        <v>18</v>
      </c>
      <c r="D15" s="14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1">
        <v>0</v>
      </c>
    </row>
    <row r="16" spans="1:14" s="4" customFormat="1" ht="22.5" customHeight="1">
      <c r="A16" s="36">
        <v>6</v>
      </c>
      <c r="B16" s="32"/>
      <c r="C16" s="50" t="s">
        <v>19</v>
      </c>
      <c r="D16" s="14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1">
        <v>0</v>
      </c>
    </row>
    <row r="17" spans="1:14" s="4" customFormat="1" ht="22.5" customHeight="1">
      <c r="A17" s="36">
        <v>7</v>
      </c>
      <c r="B17" s="32"/>
      <c r="C17" s="50" t="s">
        <v>20</v>
      </c>
      <c r="D17" s="14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1">
        <v>0</v>
      </c>
    </row>
    <row r="18" spans="1:14" s="4" customFormat="1" ht="22.5" customHeight="1">
      <c r="A18" s="36">
        <v>8</v>
      </c>
      <c r="B18" s="32"/>
      <c r="C18" s="50" t="s">
        <v>21</v>
      </c>
      <c r="D18" s="14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1">
        <v>0</v>
      </c>
    </row>
    <row r="19" spans="1:14" s="4" customFormat="1" ht="22.5" customHeight="1">
      <c r="A19" s="36">
        <v>9</v>
      </c>
      <c r="B19" s="32"/>
      <c r="C19" s="50" t="s">
        <v>22</v>
      </c>
      <c r="D19" s="14"/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1">
        <v>0</v>
      </c>
    </row>
    <row r="20" spans="1:14" s="4" customFormat="1" ht="22.5" customHeight="1">
      <c r="A20" s="36">
        <v>10</v>
      </c>
      <c r="B20" s="32"/>
      <c r="C20" s="50" t="s">
        <v>23</v>
      </c>
      <c r="D20" s="14"/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0</v>
      </c>
    </row>
    <row r="21" spans="1:14" s="4" customFormat="1" ht="22.5" customHeight="1">
      <c r="A21" s="36">
        <v>11</v>
      </c>
      <c r="B21" s="32"/>
      <c r="C21" s="50" t="s">
        <v>24</v>
      </c>
      <c r="D21" s="14"/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1">
        <v>0</v>
      </c>
    </row>
    <row r="22" spans="1:14" s="4" customFormat="1" ht="22.5" customHeight="1">
      <c r="A22" s="36">
        <v>12</v>
      </c>
      <c r="B22" s="32"/>
      <c r="C22" s="50" t="s">
        <v>25</v>
      </c>
      <c r="D22" s="14"/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1">
        <v>0</v>
      </c>
    </row>
    <row r="23" spans="1:14" s="4" customFormat="1" ht="22.5" customHeight="1">
      <c r="A23" s="36">
        <v>13</v>
      </c>
      <c r="B23" s="32"/>
      <c r="C23" s="50" t="s">
        <v>26</v>
      </c>
      <c r="D23" s="14"/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1">
        <v>0</v>
      </c>
    </row>
    <row r="24" spans="1:14" s="4" customFormat="1" ht="11.25" customHeight="1">
      <c r="A24" s="36"/>
      <c r="B24" s="32"/>
      <c r="C24" s="50"/>
      <c r="D24" s="14"/>
      <c r="E24" s="60"/>
      <c r="F24" s="60"/>
      <c r="G24" s="60"/>
      <c r="H24" s="60"/>
      <c r="I24" s="60"/>
      <c r="J24" s="60"/>
      <c r="K24" s="60"/>
      <c r="L24" s="60"/>
      <c r="M24" s="60"/>
      <c r="N24" s="61"/>
    </row>
    <row r="25" spans="1:14" s="4" customFormat="1" ht="14.25" customHeight="1">
      <c r="A25" s="48" t="s">
        <v>4</v>
      </c>
      <c r="B25" s="49"/>
      <c r="C25" s="49"/>
      <c r="D25" s="23"/>
      <c r="E25" s="60">
        <f aca="true" t="shared" si="1" ref="E25:N25">SUM(E11:E23)</f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1">
        <f t="shared" si="1"/>
        <v>0</v>
      </c>
    </row>
    <row r="26" spans="1:14" s="4" customFormat="1" ht="11.25" customHeight="1">
      <c r="A26" s="48"/>
      <c r="B26" s="49"/>
      <c r="C26" s="49"/>
      <c r="D26" s="23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s="4" customFormat="1" ht="22.5" customHeight="1">
      <c r="A27" s="36">
        <v>1</v>
      </c>
      <c r="B27" s="32"/>
      <c r="C27" s="50" t="s">
        <v>27</v>
      </c>
      <c r="D27" s="14"/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1">
        <v>0</v>
      </c>
    </row>
    <row r="28" spans="1:14" s="4" customFormat="1" ht="22.5" customHeight="1">
      <c r="A28" s="36">
        <v>2</v>
      </c>
      <c r="B28" s="32"/>
      <c r="C28" s="50" t="s">
        <v>28</v>
      </c>
      <c r="D28" s="14"/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1">
        <v>0</v>
      </c>
    </row>
    <row r="29" spans="1:14" s="4" customFormat="1" ht="22.5" customHeight="1">
      <c r="A29" s="36">
        <v>3</v>
      </c>
      <c r="B29" s="32"/>
      <c r="C29" s="50" t="s">
        <v>29</v>
      </c>
      <c r="D29" s="14"/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1">
        <v>0</v>
      </c>
    </row>
    <row r="30" spans="1:14" s="4" customFormat="1" ht="22.5" customHeight="1">
      <c r="A30" s="36">
        <v>4</v>
      </c>
      <c r="B30" s="32"/>
      <c r="C30" s="50" t="s">
        <v>0</v>
      </c>
      <c r="D30" s="14"/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1">
        <v>0</v>
      </c>
    </row>
    <row r="31" spans="1:17" s="4" customFormat="1" ht="22.5" customHeight="1">
      <c r="A31" s="36">
        <v>5</v>
      </c>
      <c r="B31" s="32"/>
      <c r="C31" s="50" t="s">
        <v>30</v>
      </c>
      <c r="D31" s="14"/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1">
        <v>0</v>
      </c>
      <c r="Q31" s="5"/>
    </row>
    <row r="32" spans="1:14" s="4" customFormat="1" ht="22.5" customHeight="1">
      <c r="A32" s="36">
        <v>6</v>
      </c>
      <c r="B32" s="32"/>
      <c r="C32" s="50" t="s">
        <v>31</v>
      </c>
      <c r="D32" s="14"/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1">
        <v>0</v>
      </c>
    </row>
    <row r="33" spans="1:14" s="5" customFormat="1" ht="11.25" customHeight="1">
      <c r="A33" s="36"/>
      <c r="B33" s="32"/>
      <c r="C33" s="50"/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s="4" customFormat="1" ht="14.25" customHeight="1">
      <c r="A34" s="48" t="s">
        <v>33</v>
      </c>
      <c r="B34" s="49"/>
      <c r="C34" s="49"/>
      <c r="D34" s="23"/>
      <c r="E34" s="60">
        <f aca="true" t="shared" si="2" ref="E34:N34">SUM(E27:E32)</f>
        <v>0</v>
      </c>
      <c r="F34" s="60">
        <f t="shared" si="2"/>
        <v>0</v>
      </c>
      <c r="G34" s="60">
        <f t="shared" si="2"/>
        <v>0</v>
      </c>
      <c r="H34" s="60">
        <f t="shared" si="2"/>
        <v>0</v>
      </c>
      <c r="I34" s="60">
        <f t="shared" si="2"/>
        <v>0</v>
      </c>
      <c r="J34" s="60">
        <f t="shared" si="2"/>
        <v>0</v>
      </c>
      <c r="K34" s="60">
        <f t="shared" si="2"/>
        <v>0</v>
      </c>
      <c r="L34" s="60">
        <f t="shared" si="2"/>
        <v>0</v>
      </c>
      <c r="M34" s="60">
        <f t="shared" si="2"/>
        <v>0</v>
      </c>
      <c r="N34" s="61">
        <f t="shared" si="2"/>
        <v>0</v>
      </c>
    </row>
    <row r="35" spans="1:14" s="4" customFormat="1" ht="11.25" customHeight="1" thickBot="1">
      <c r="A35" s="51"/>
      <c r="B35" s="52"/>
      <c r="C35" s="52"/>
      <c r="D35" s="24"/>
      <c r="E35" s="62"/>
      <c r="F35" s="62"/>
      <c r="G35" s="62"/>
      <c r="H35" s="62"/>
      <c r="I35" s="62"/>
      <c r="J35" s="62"/>
      <c r="K35" s="62"/>
      <c r="L35" s="62"/>
      <c r="M35" s="62"/>
      <c r="N35" s="63"/>
    </row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21" width="13.69921875" style="53" customWidth="1"/>
    <col min="22" max="16384" width="9" style="53" customWidth="1"/>
  </cols>
  <sheetData>
    <row r="1" spans="1:5" s="6" customFormat="1" ht="14.25" customHeight="1">
      <c r="A1" s="54"/>
      <c r="B1" s="54"/>
      <c r="C1" s="54"/>
      <c r="E1" s="54" t="s">
        <v>41</v>
      </c>
    </row>
    <row r="2" spans="1:21" s="6" customFormat="1" ht="22.5" customHeight="1" thickBot="1">
      <c r="A2" s="54"/>
      <c r="B2" s="54"/>
      <c r="C2" s="54"/>
      <c r="E2" s="59" t="s">
        <v>46</v>
      </c>
      <c r="U2" s="57" t="s">
        <v>40</v>
      </c>
    </row>
    <row r="3" spans="1:21" s="3" customFormat="1" ht="14.25" customHeight="1">
      <c r="A3" s="33"/>
      <c r="B3" s="34"/>
      <c r="C3" s="35"/>
      <c r="D3" s="8"/>
      <c r="E3" s="9"/>
      <c r="F3" s="9"/>
      <c r="G3" s="9"/>
      <c r="H3" s="10"/>
      <c r="I3" s="11"/>
      <c r="J3" s="11"/>
      <c r="K3" s="12"/>
      <c r="L3" s="9"/>
      <c r="M3" s="10"/>
      <c r="N3" s="9"/>
      <c r="O3" s="11"/>
      <c r="P3" s="11"/>
      <c r="Q3" s="11"/>
      <c r="R3" s="11"/>
      <c r="S3" s="11"/>
      <c r="T3" s="11"/>
      <c r="U3" s="25"/>
    </row>
    <row r="4" spans="1:21" s="3" customFormat="1" ht="14.25" customHeight="1">
      <c r="A4" s="36"/>
      <c r="B4" s="32"/>
      <c r="C4" s="37" t="s">
        <v>1</v>
      </c>
      <c r="D4" s="14"/>
      <c r="E4" s="64" t="s">
        <v>5</v>
      </c>
      <c r="F4" s="64" t="s">
        <v>60</v>
      </c>
      <c r="G4" s="64" t="s">
        <v>61</v>
      </c>
      <c r="H4" s="71" t="s">
        <v>6</v>
      </c>
      <c r="I4" s="72"/>
      <c r="J4" s="72"/>
      <c r="K4" s="73"/>
      <c r="L4" s="30" t="s">
        <v>62</v>
      </c>
      <c r="M4" s="17" t="s">
        <v>7</v>
      </c>
      <c r="N4" s="15"/>
      <c r="O4" s="72" t="s">
        <v>63</v>
      </c>
      <c r="P4" s="72"/>
      <c r="Q4" s="72"/>
      <c r="R4" s="72"/>
      <c r="S4" s="72"/>
      <c r="T4" s="72"/>
      <c r="U4" s="74"/>
    </row>
    <row r="5" spans="1:21" s="3" customFormat="1" ht="14.25" customHeight="1">
      <c r="A5" s="36"/>
      <c r="B5" s="32"/>
      <c r="C5" s="32"/>
      <c r="D5" s="14"/>
      <c r="E5" s="64" t="s">
        <v>58</v>
      </c>
      <c r="F5" s="64" t="s">
        <v>59</v>
      </c>
      <c r="G5" s="64" t="s">
        <v>8</v>
      </c>
      <c r="H5" s="15"/>
      <c r="I5" s="17"/>
      <c r="J5" s="19"/>
      <c r="K5" s="19"/>
      <c r="L5" s="30" t="s">
        <v>9</v>
      </c>
      <c r="M5" s="15" t="s">
        <v>10</v>
      </c>
      <c r="N5" s="15" t="s">
        <v>47</v>
      </c>
      <c r="O5" s="70"/>
      <c r="P5" s="15"/>
      <c r="Q5" s="15"/>
      <c r="R5" s="17"/>
      <c r="S5" s="26" t="s">
        <v>57</v>
      </c>
      <c r="T5" s="19" t="s">
        <v>54</v>
      </c>
      <c r="U5" s="27" t="s">
        <v>55</v>
      </c>
    </row>
    <row r="6" spans="1:21" s="3" customFormat="1" ht="14.25" customHeight="1">
      <c r="A6" s="38" t="s">
        <v>32</v>
      </c>
      <c r="B6" s="32"/>
      <c r="C6" s="32"/>
      <c r="D6" s="14"/>
      <c r="E6" s="15" t="s">
        <v>48</v>
      </c>
      <c r="F6" s="15" t="s">
        <v>49</v>
      </c>
      <c r="G6" s="15" t="s">
        <v>50</v>
      </c>
      <c r="H6" s="64" t="s">
        <v>11</v>
      </c>
      <c r="I6" s="65" t="s">
        <v>12</v>
      </c>
      <c r="J6" s="64" t="s">
        <v>13</v>
      </c>
      <c r="K6" s="64" t="s">
        <v>2</v>
      </c>
      <c r="L6" s="30" t="s">
        <v>51</v>
      </c>
      <c r="M6" s="15" t="s">
        <v>52</v>
      </c>
      <c r="N6" s="15"/>
      <c r="O6" s="64" t="s">
        <v>11</v>
      </c>
      <c r="P6" s="65" t="s">
        <v>12</v>
      </c>
      <c r="Q6" s="64" t="s">
        <v>13</v>
      </c>
      <c r="R6" s="64" t="s">
        <v>2</v>
      </c>
      <c r="S6" s="17" t="s">
        <v>34</v>
      </c>
      <c r="T6" s="15" t="s">
        <v>35</v>
      </c>
      <c r="U6" s="28" t="s">
        <v>36</v>
      </c>
    </row>
    <row r="7" spans="1:21" s="3" customFormat="1" ht="14.25" customHeight="1">
      <c r="A7" s="39"/>
      <c r="B7" s="40"/>
      <c r="C7" s="41"/>
      <c r="D7" s="20"/>
      <c r="E7" s="21"/>
      <c r="F7" s="21"/>
      <c r="G7" s="21"/>
      <c r="H7" s="21"/>
      <c r="I7" s="16"/>
      <c r="J7" s="21"/>
      <c r="K7" s="21"/>
      <c r="L7" s="31" t="s">
        <v>53</v>
      </c>
      <c r="M7" s="21"/>
      <c r="N7" s="21"/>
      <c r="O7" s="58"/>
      <c r="P7" s="21"/>
      <c r="Q7" s="16"/>
      <c r="R7" s="16" t="s">
        <v>56</v>
      </c>
      <c r="S7" s="16" t="s">
        <v>37</v>
      </c>
      <c r="T7" s="21" t="s">
        <v>37</v>
      </c>
      <c r="U7" s="29" t="s">
        <v>38</v>
      </c>
    </row>
    <row r="8" spans="1:21" s="4" customFormat="1" ht="11.25" customHeight="1">
      <c r="A8" s="55"/>
      <c r="B8" s="56"/>
      <c r="C8" s="32"/>
      <c r="D8" s="14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/>
    </row>
    <row r="9" spans="1:21" s="4" customFormat="1" ht="14.25" customHeight="1">
      <c r="A9" s="48" t="s">
        <v>3</v>
      </c>
      <c r="B9" s="49"/>
      <c r="C9" s="49"/>
      <c r="D9" s="23"/>
      <c r="E9" s="60">
        <f aca="true" t="shared" si="0" ref="E9:U9">E25+E34</f>
        <v>257874285</v>
      </c>
      <c r="F9" s="60">
        <f t="shared" si="0"/>
        <v>27132110</v>
      </c>
      <c r="G9" s="60">
        <f t="shared" si="0"/>
        <v>130330386</v>
      </c>
      <c r="H9" s="60">
        <f t="shared" si="0"/>
        <v>20885487</v>
      </c>
      <c r="I9" s="60">
        <f t="shared" si="0"/>
        <v>14958732</v>
      </c>
      <c r="J9" s="60">
        <f t="shared" si="0"/>
        <v>11137056</v>
      </c>
      <c r="K9" s="60">
        <f t="shared" si="0"/>
        <v>83349111</v>
      </c>
      <c r="L9" s="60">
        <f t="shared" si="0"/>
        <v>36868799</v>
      </c>
      <c r="M9" s="60">
        <f t="shared" si="0"/>
        <v>44000</v>
      </c>
      <c r="N9" s="60">
        <f t="shared" si="0"/>
        <v>36824799</v>
      </c>
      <c r="O9" s="60">
        <f t="shared" si="0"/>
        <v>5176631</v>
      </c>
      <c r="P9" s="60">
        <f t="shared" si="0"/>
        <v>7638777</v>
      </c>
      <c r="Q9" s="60">
        <f t="shared" si="0"/>
        <v>2881863</v>
      </c>
      <c r="R9" s="60">
        <f t="shared" si="0"/>
        <v>11434839</v>
      </c>
      <c r="S9" s="60">
        <f t="shared" si="0"/>
        <v>1100161</v>
      </c>
      <c r="T9" s="60">
        <f t="shared" si="0"/>
        <v>0</v>
      </c>
      <c r="U9" s="61">
        <f t="shared" si="0"/>
        <v>306263</v>
      </c>
    </row>
    <row r="10" spans="1:21" s="4" customFormat="1" ht="11.25" customHeight="1">
      <c r="A10" s="36"/>
      <c r="B10" s="32"/>
      <c r="C10" s="32"/>
      <c r="D10" s="14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/>
    </row>
    <row r="11" spans="1:21" s="4" customFormat="1" ht="22.5" customHeight="1">
      <c r="A11" s="36">
        <v>1</v>
      </c>
      <c r="B11" s="32"/>
      <c r="C11" s="50" t="s">
        <v>14</v>
      </c>
      <c r="D11" s="14"/>
      <c r="E11" s="60">
        <v>45861711</v>
      </c>
      <c r="F11" s="60">
        <v>3178940</v>
      </c>
      <c r="G11" s="60">
        <v>18889331</v>
      </c>
      <c r="H11" s="60">
        <v>90411</v>
      </c>
      <c r="I11" s="60">
        <v>3024900</v>
      </c>
      <c r="J11" s="60">
        <v>6216039</v>
      </c>
      <c r="K11" s="60">
        <v>9557981</v>
      </c>
      <c r="L11" s="60">
        <v>18889331</v>
      </c>
      <c r="M11" s="60">
        <v>44000</v>
      </c>
      <c r="N11" s="60">
        <v>18845331</v>
      </c>
      <c r="O11" s="60">
        <v>125487</v>
      </c>
      <c r="P11" s="60">
        <v>81900</v>
      </c>
      <c r="Q11" s="60">
        <v>1556925</v>
      </c>
      <c r="R11" s="60">
        <v>1414628</v>
      </c>
      <c r="S11" s="60">
        <v>97376</v>
      </c>
      <c r="T11" s="60">
        <v>0</v>
      </c>
      <c r="U11" s="61">
        <v>73933</v>
      </c>
    </row>
    <row r="12" spans="1:21" s="4" customFormat="1" ht="22.5" customHeight="1">
      <c r="A12" s="36">
        <v>2</v>
      </c>
      <c r="B12" s="32"/>
      <c r="C12" s="50" t="s">
        <v>15</v>
      </c>
      <c r="D12" s="14"/>
      <c r="E12" s="60">
        <v>11774820</v>
      </c>
      <c r="F12" s="60">
        <v>1112929</v>
      </c>
      <c r="G12" s="60">
        <v>6268237</v>
      </c>
      <c r="H12" s="60">
        <v>2202</v>
      </c>
      <c r="I12" s="60">
        <v>0</v>
      </c>
      <c r="J12" s="60">
        <v>801680</v>
      </c>
      <c r="K12" s="60">
        <v>5464355</v>
      </c>
      <c r="L12" s="60">
        <v>2352446</v>
      </c>
      <c r="M12" s="60">
        <v>0</v>
      </c>
      <c r="N12" s="60">
        <v>2352446</v>
      </c>
      <c r="O12" s="60">
        <v>1449</v>
      </c>
      <c r="P12" s="60">
        <v>0</v>
      </c>
      <c r="Q12" s="60">
        <v>237346</v>
      </c>
      <c r="R12" s="60">
        <v>874134</v>
      </c>
      <c r="S12" s="60">
        <v>92213</v>
      </c>
      <c r="T12" s="60">
        <v>0</v>
      </c>
      <c r="U12" s="61">
        <v>45902</v>
      </c>
    </row>
    <row r="13" spans="1:21" s="4" customFormat="1" ht="22.5" customHeight="1">
      <c r="A13" s="36">
        <v>3</v>
      </c>
      <c r="B13" s="32"/>
      <c r="C13" s="50" t="s">
        <v>16</v>
      </c>
      <c r="D13" s="14"/>
      <c r="E13" s="60">
        <v>25578785</v>
      </c>
      <c r="F13" s="60">
        <v>2992764</v>
      </c>
      <c r="G13" s="60">
        <v>11804952</v>
      </c>
      <c r="H13" s="60">
        <v>1131848</v>
      </c>
      <c r="I13" s="60">
        <v>1348819</v>
      </c>
      <c r="J13" s="60">
        <v>219267</v>
      </c>
      <c r="K13" s="60">
        <v>9105018</v>
      </c>
      <c r="L13" s="60">
        <v>3545320</v>
      </c>
      <c r="M13" s="60">
        <v>0</v>
      </c>
      <c r="N13" s="60">
        <v>3545320</v>
      </c>
      <c r="O13" s="60">
        <v>878225</v>
      </c>
      <c r="P13" s="60">
        <v>1266366</v>
      </c>
      <c r="Q13" s="60">
        <v>59619</v>
      </c>
      <c r="R13" s="60">
        <v>788554</v>
      </c>
      <c r="S13" s="60">
        <v>126126</v>
      </c>
      <c r="T13" s="60">
        <v>0</v>
      </c>
      <c r="U13" s="61">
        <v>0</v>
      </c>
    </row>
    <row r="14" spans="1:21" s="4" customFormat="1" ht="22.5" customHeight="1">
      <c r="A14" s="36">
        <v>4</v>
      </c>
      <c r="B14" s="32"/>
      <c r="C14" s="50" t="s">
        <v>17</v>
      </c>
      <c r="D14" s="14"/>
      <c r="E14" s="60">
        <v>4859399</v>
      </c>
      <c r="F14" s="60">
        <v>1215158</v>
      </c>
      <c r="G14" s="60">
        <v>554128</v>
      </c>
      <c r="H14" s="60">
        <v>45401</v>
      </c>
      <c r="I14" s="60">
        <v>4900</v>
      </c>
      <c r="J14" s="60">
        <v>24185</v>
      </c>
      <c r="K14" s="60">
        <v>479642</v>
      </c>
      <c r="L14" s="60">
        <v>98345</v>
      </c>
      <c r="M14" s="60">
        <v>0</v>
      </c>
      <c r="N14" s="60">
        <v>98345</v>
      </c>
      <c r="O14" s="60">
        <v>290209</v>
      </c>
      <c r="P14" s="60">
        <v>592200</v>
      </c>
      <c r="Q14" s="60">
        <v>32437</v>
      </c>
      <c r="R14" s="60">
        <v>300312</v>
      </c>
      <c r="S14" s="60">
        <v>83561</v>
      </c>
      <c r="T14" s="60">
        <v>0</v>
      </c>
      <c r="U14" s="61">
        <v>70956</v>
      </c>
    </row>
    <row r="15" spans="1:21" s="4" customFormat="1" ht="22.5" customHeight="1">
      <c r="A15" s="36">
        <v>5</v>
      </c>
      <c r="B15" s="32"/>
      <c r="C15" s="50" t="s">
        <v>18</v>
      </c>
      <c r="D15" s="14"/>
      <c r="E15" s="60">
        <v>27349614</v>
      </c>
      <c r="F15" s="60">
        <v>1969572</v>
      </c>
      <c r="G15" s="60">
        <v>17417649</v>
      </c>
      <c r="H15" s="60">
        <v>72</v>
      </c>
      <c r="I15" s="60">
        <v>0</v>
      </c>
      <c r="J15" s="60">
        <v>425251</v>
      </c>
      <c r="K15" s="60">
        <v>16992326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45842</v>
      </c>
      <c r="R15" s="60">
        <v>1923730</v>
      </c>
      <c r="S15" s="60">
        <v>7379</v>
      </c>
      <c r="T15" s="60">
        <v>0</v>
      </c>
      <c r="U15" s="61">
        <v>0</v>
      </c>
    </row>
    <row r="16" spans="1:21" s="4" customFormat="1" ht="22.5" customHeight="1">
      <c r="A16" s="36">
        <v>6</v>
      </c>
      <c r="B16" s="32"/>
      <c r="C16" s="50" t="s">
        <v>19</v>
      </c>
      <c r="D16" s="14"/>
      <c r="E16" s="60">
        <v>4587298</v>
      </c>
      <c r="F16" s="60">
        <v>699750</v>
      </c>
      <c r="G16" s="60">
        <v>2987503</v>
      </c>
      <c r="H16" s="60">
        <v>129017</v>
      </c>
      <c r="I16" s="60">
        <v>237700</v>
      </c>
      <c r="J16" s="60">
        <v>73571</v>
      </c>
      <c r="K16" s="60">
        <v>2547215</v>
      </c>
      <c r="L16" s="60">
        <v>123583</v>
      </c>
      <c r="M16" s="60">
        <v>0</v>
      </c>
      <c r="N16" s="60">
        <v>123583</v>
      </c>
      <c r="O16" s="60">
        <v>245</v>
      </c>
      <c r="P16" s="60">
        <v>201300</v>
      </c>
      <c r="Q16" s="60">
        <v>39196</v>
      </c>
      <c r="R16" s="60">
        <v>459009</v>
      </c>
      <c r="S16" s="60">
        <v>9850</v>
      </c>
      <c r="T16" s="60">
        <v>0</v>
      </c>
      <c r="U16" s="61">
        <v>0</v>
      </c>
    </row>
    <row r="17" spans="1:21" s="4" customFormat="1" ht="22.5" customHeight="1">
      <c r="A17" s="36">
        <v>7</v>
      </c>
      <c r="B17" s="32"/>
      <c r="C17" s="50" t="s">
        <v>20</v>
      </c>
      <c r="D17" s="14"/>
      <c r="E17" s="60">
        <v>63666826</v>
      </c>
      <c r="F17" s="60">
        <v>5416660</v>
      </c>
      <c r="G17" s="60">
        <v>43059860</v>
      </c>
      <c r="H17" s="60">
        <v>17364067</v>
      </c>
      <c r="I17" s="60">
        <v>6544700</v>
      </c>
      <c r="J17" s="60">
        <v>1512881</v>
      </c>
      <c r="K17" s="60">
        <v>17638212</v>
      </c>
      <c r="L17" s="60">
        <v>3668352</v>
      </c>
      <c r="M17" s="60">
        <v>0</v>
      </c>
      <c r="N17" s="60">
        <v>3668352</v>
      </c>
      <c r="O17" s="60">
        <v>3119882</v>
      </c>
      <c r="P17" s="60">
        <v>1297922</v>
      </c>
      <c r="Q17" s="60">
        <v>178673</v>
      </c>
      <c r="R17" s="60">
        <v>820183</v>
      </c>
      <c r="S17" s="60">
        <v>168700</v>
      </c>
      <c r="T17" s="60">
        <v>0</v>
      </c>
      <c r="U17" s="61">
        <v>0</v>
      </c>
    </row>
    <row r="18" spans="1:21" s="4" customFormat="1" ht="22.5" customHeight="1">
      <c r="A18" s="36">
        <v>8</v>
      </c>
      <c r="B18" s="32"/>
      <c r="C18" s="50" t="s">
        <v>21</v>
      </c>
      <c r="D18" s="14"/>
      <c r="E18" s="60">
        <v>3381235</v>
      </c>
      <c r="F18" s="60">
        <v>790968</v>
      </c>
      <c r="G18" s="60">
        <v>1273322</v>
      </c>
      <c r="H18" s="60">
        <v>0</v>
      </c>
      <c r="I18" s="60">
        <v>0</v>
      </c>
      <c r="J18" s="60">
        <v>0</v>
      </c>
      <c r="K18" s="60">
        <v>1273322</v>
      </c>
      <c r="L18" s="60">
        <v>0</v>
      </c>
      <c r="M18" s="60">
        <v>0</v>
      </c>
      <c r="N18" s="60">
        <v>0</v>
      </c>
      <c r="O18" s="60">
        <v>134240</v>
      </c>
      <c r="P18" s="60">
        <v>273264</v>
      </c>
      <c r="Q18" s="60">
        <v>0</v>
      </c>
      <c r="R18" s="60">
        <v>383464</v>
      </c>
      <c r="S18" s="60">
        <v>17160</v>
      </c>
      <c r="T18" s="60">
        <v>0</v>
      </c>
      <c r="U18" s="61">
        <v>0</v>
      </c>
    </row>
    <row r="19" spans="1:21" s="4" customFormat="1" ht="22.5" customHeight="1">
      <c r="A19" s="36">
        <v>9</v>
      </c>
      <c r="B19" s="32"/>
      <c r="C19" s="50" t="s">
        <v>22</v>
      </c>
      <c r="D19" s="14"/>
      <c r="E19" s="60">
        <v>5698267</v>
      </c>
      <c r="F19" s="60">
        <v>1130946</v>
      </c>
      <c r="G19" s="60">
        <v>2557999</v>
      </c>
      <c r="H19" s="60">
        <v>126787</v>
      </c>
      <c r="I19" s="60">
        <v>1448706</v>
      </c>
      <c r="J19" s="60">
        <v>0</v>
      </c>
      <c r="K19" s="60">
        <v>982506</v>
      </c>
      <c r="L19" s="60">
        <v>182142</v>
      </c>
      <c r="M19" s="60">
        <v>0</v>
      </c>
      <c r="N19" s="60">
        <v>182142</v>
      </c>
      <c r="O19" s="60">
        <v>58685</v>
      </c>
      <c r="P19" s="60">
        <v>831179</v>
      </c>
      <c r="Q19" s="60">
        <v>30</v>
      </c>
      <c r="R19" s="60">
        <v>241052</v>
      </c>
      <c r="S19" s="60">
        <v>37676</v>
      </c>
      <c r="T19" s="60">
        <v>0</v>
      </c>
      <c r="U19" s="61">
        <v>0</v>
      </c>
    </row>
    <row r="20" spans="1:21" s="4" customFormat="1" ht="22.5" customHeight="1">
      <c r="A20" s="36">
        <v>10</v>
      </c>
      <c r="B20" s="32"/>
      <c r="C20" s="50" t="s">
        <v>23</v>
      </c>
      <c r="D20" s="14"/>
      <c r="E20" s="60">
        <v>3581772</v>
      </c>
      <c r="F20" s="60">
        <v>426433</v>
      </c>
      <c r="G20" s="60">
        <v>878024</v>
      </c>
      <c r="H20" s="60">
        <v>653</v>
      </c>
      <c r="I20" s="60">
        <v>0</v>
      </c>
      <c r="J20" s="60">
        <v>0</v>
      </c>
      <c r="K20" s="60">
        <v>877371</v>
      </c>
      <c r="L20" s="60">
        <v>289536</v>
      </c>
      <c r="M20" s="60">
        <v>0</v>
      </c>
      <c r="N20" s="60">
        <v>289536</v>
      </c>
      <c r="O20" s="60">
        <v>200</v>
      </c>
      <c r="P20" s="60">
        <v>0</v>
      </c>
      <c r="Q20" s="60">
        <v>0</v>
      </c>
      <c r="R20" s="60">
        <v>426233</v>
      </c>
      <c r="S20" s="60">
        <v>5231</v>
      </c>
      <c r="T20" s="60">
        <v>0</v>
      </c>
      <c r="U20" s="61">
        <v>0</v>
      </c>
    </row>
    <row r="21" spans="1:21" s="4" customFormat="1" ht="22.5" customHeight="1">
      <c r="A21" s="36">
        <v>11</v>
      </c>
      <c r="B21" s="32"/>
      <c r="C21" s="50" t="s">
        <v>24</v>
      </c>
      <c r="D21" s="14"/>
      <c r="E21" s="60">
        <v>5030636</v>
      </c>
      <c r="F21" s="60">
        <v>286719</v>
      </c>
      <c r="G21" s="60">
        <v>1267342</v>
      </c>
      <c r="H21" s="60">
        <v>39410</v>
      </c>
      <c r="I21" s="60">
        <v>0</v>
      </c>
      <c r="J21" s="60">
        <v>380337</v>
      </c>
      <c r="K21" s="60">
        <v>847595</v>
      </c>
      <c r="L21" s="60">
        <v>1267342</v>
      </c>
      <c r="M21" s="60">
        <v>0</v>
      </c>
      <c r="N21" s="60">
        <v>1267342</v>
      </c>
      <c r="O21" s="60">
        <v>14603</v>
      </c>
      <c r="P21" s="60">
        <v>0</v>
      </c>
      <c r="Q21" s="60">
        <v>96202</v>
      </c>
      <c r="R21" s="60">
        <v>175914</v>
      </c>
      <c r="S21" s="60">
        <v>55391</v>
      </c>
      <c r="T21" s="60">
        <v>0</v>
      </c>
      <c r="U21" s="61">
        <v>0</v>
      </c>
    </row>
    <row r="22" spans="1:21" s="4" customFormat="1" ht="22.5" customHeight="1">
      <c r="A22" s="36">
        <v>12</v>
      </c>
      <c r="B22" s="32"/>
      <c r="C22" s="50" t="s">
        <v>25</v>
      </c>
      <c r="D22" s="14"/>
      <c r="E22" s="60">
        <v>33780553</v>
      </c>
      <c r="F22" s="60">
        <v>6070450</v>
      </c>
      <c r="G22" s="60">
        <v>17521985</v>
      </c>
      <c r="H22" s="60">
        <v>1754396</v>
      </c>
      <c r="I22" s="60">
        <v>1910913</v>
      </c>
      <c r="J22" s="60">
        <v>1474371</v>
      </c>
      <c r="K22" s="60">
        <v>12382305</v>
      </c>
      <c r="L22" s="60">
        <v>3178564</v>
      </c>
      <c r="M22" s="60">
        <v>0</v>
      </c>
      <c r="N22" s="60">
        <v>3178564</v>
      </c>
      <c r="O22" s="60">
        <v>544355</v>
      </c>
      <c r="P22" s="60">
        <v>2656046</v>
      </c>
      <c r="Q22" s="60">
        <v>588196</v>
      </c>
      <c r="R22" s="60">
        <v>2281853</v>
      </c>
      <c r="S22" s="60">
        <v>62301</v>
      </c>
      <c r="T22" s="60">
        <v>0</v>
      </c>
      <c r="U22" s="61">
        <v>0</v>
      </c>
    </row>
    <row r="23" spans="1:21" s="4" customFormat="1" ht="22.5" customHeight="1">
      <c r="A23" s="36">
        <v>13</v>
      </c>
      <c r="B23" s="32"/>
      <c r="C23" s="50" t="s">
        <v>26</v>
      </c>
      <c r="D23" s="14"/>
      <c r="E23" s="60">
        <v>14976211</v>
      </c>
      <c r="F23" s="60">
        <v>1248307</v>
      </c>
      <c r="G23" s="60">
        <v>2837392</v>
      </c>
      <c r="H23" s="60">
        <v>3675</v>
      </c>
      <c r="I23" s="60">
        <v>378400</v>
      </c>
      <c r="J23" s="60">
        <v>0</v>
      </c>
      <c r="K23" s="60">
        <v>2455317</v>
      </c>
      <c r="L23" s="60">
        <v>724996</v>
      </c>
      <c r="M23" s="60">
        <v>0</v>
      </c>
      <c r="N23" s="60">
        <v>724996</v>
      </c>
      <c r="O23" s="60">
        <v>3777</v>
      </c>
      <c r="P23" s="60">
        <v>438600</v>
      </c>
      <c r="Q23" s="60">
        <v>20807</v>
      </c>
      <c r="R23" s="60">
        <v>785123</v>
      </c>
      <c r="S23" s="60">
        <v>181550</v>
      </c>
      <c r="T23" s="60">
        <v>0</v>
      </c>
      <c r="U23" s="61">
        <v>0</v>
      </c>
    </row>
    <row r="24" spans="1:21" s="4" customFormat="1" ht="11.25" customHeight="1">
      <c r="A24" s="36"/>
      <c r="B24" s="32"/>
      <c r="C24" s="50"/>
      <c r="D24" s="1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4" customFormat="1" ht="14.25" customHeight="1">
      <c r="A25" s="48" t="s">
        <v>4</v>
      </c>
      <c r="B25" s="49"/>
      <c r="C25" s="49"/>
      <c r="D25" s="23"/>
      <c r="E25" s="60">
        <f aca="true" t="shared" si="1" ref="E25:S25">SUM(E11:E23)</f>
        <v>250127127</v>
      </c>
      <c r="F25" s="60">
        <f t="shared" si="1"/>
        <v>26539596</v>
      </c>
      <c r="G25" s="60">
        <f t="shared" si="1"/>
        <v>127317724</v>
      </c>
      <c r="H25" s="60">
        <f t="shared" si="1"/>
        <v>20687939</v>
      </c>
      <c r="I25" s="60">
        <f t="shared" si="1"/>
        <v>14899038</v>
      </c>
      <c r="J25" s="60">
        <f t="shared" si="1"/>
        <v>11127582</v>
      </c>
      <c r="K25" s="60">
        <f t="shared" si="1"/>
        <v>80603165</v>
      </c>
      <c r="L25" s="60">
        <f t="shared" si="1"/>
        <v>34319957</v>
      </c>
      <c r="M25" s="60">
        <f t="shared" si="1"/>
        <v>44000</v>
      </c>
      <c r="N25" s="60">
        <f t="shared" si="1"/>
        <v>34275957</v>
      </c>
      <c r="O25" s="60">
        <f t="shared" si="1"/>
        <v>5171357</v>
      </c>
      <c r="P25" s="60">
        <f t="shared" si="1"/>
        <v>7638777</v>
      </c>
      <c r="Q25" s="60">
        <f t="shared" si="1"/>
        <v>2855273</v>
      </c>
      <c r="R25" s="60">
        <f t="shared" si="1"/>
        <v>10874189</v>
      </c>
      <c r="S25" s="60">
        <f t="shared" si="1"/>
        <v>944514</v>
      </c>
      <c r="T25" s="60">
        <f>SUM(T11:T23)</f>
        <v>0</v>
      </c>
      <c r="U25" s="61">
        <f>SUM(U11:U23)</f>
        <v>190791</v>
      </c>
    </row>
    <row r="26" spans="1:21" s="4" customFormat="1" ht="11.25" customHeight="1">
      <c r="A26" s="48"/>
      <c r="B26" s="49"/>
      <c r="C26" s="49"/>
      <c r="D26" s="2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</row>
    <row r="27" spans="1:21" s="4" customFormat="1" ht="22.5" customHeight="1">
      <c r="A27" s="36">
        <v>1</v>
      </c>
      <c r="B27" s="32"/>
      <c r="C27" s="50" t="s">
        <v>27</v>
      </c>
      <c r="D27" s="14"/>
      <c r="E27" s="60">
        <v>601634</v>
      </c>
      <c r="F27" s="60">
        <v>204198</v>
      </c>
      <c r="G27" s="60">
        <v>430985</v>
      </c>
      <c r="H27" s="60">
        <v>1407</v>
      </c>
      <c r="I27" s="60">
        <v>894</v>
      </c>
      <c r="J27" s="60">
        <v>9474</v>
      </c>
      <c r="K27" s="60">
        <v>419210</v>
      </c>
      <c r="L27" s="60">
        <v>1985</v>
      </c>
      <c r="M27" s="60">
        <v>0</v>
      </c>
      <c r="N27" s="60">
        <v>1985</v>
      </c>
      <c r="O27" s="60">
        <v>416</v>
      </c>
      <c r="P27" s="60">
        <v>0</v>
      </c>
      <c r="Q27" s="60">
        <v>26590</v>
      </c>
      <c r="R27" s="60">
        <v>177192</v>
      </c>
      <c r="S27" s="60">
        <v>623</v>
      </c>
      <c r="T27" s="60">
        <v>0</v>
      </c>
      <c r="U27" s="61">
        <v>0</v>
      </c>
    </row>
    <row r="28" spans="1:21" s="4" customFormat="1" ht="22.5" customHeight="1">
      <c r="A28" s="36">
        <v>2</v>
      </c>
      <c r="B28" s="32"/>
      <c r="C28" s="50" t="s">
        <v>28</v>
      </c>
      <c r="D28" s="14"/>
      <c r="E28" s="60">
        <v>1997967</v>
      </c>
      <c r="F28" s="60">
        <v>89293</v>
      </c>
      <c r="G28" s="60">
        <v>876144</v>
      </c>
      <c r="H28" s="60">
        <v>196119</v>
      </c>
      <c r="I28" s="60">
        <v>58800</v>
      </c>
      <c r="J28" s="60">
        <v>0</v>
      </c>
      <c r="K28" s="60">
        <v>621225</v>
      </c>
      <c r="L28" s="60">
        <v>876144</v>
      </c>
      <c r="M28" s="60">
        <v>0</v>
      </c>
      <c r="N28" s="60">
        <v>876144</v>
      </c>
      <c r="O28" s="60">
        <v>0</v>
      </c>
      <c r="P28" s="60">
        <v>0</v>
      </c>
      <c r="Q28" s="60">
        <v>0</v>
      </c>
      <c r="R28" s="60">
        <v>89293</v>
      </c>
      <c r="S28" s="60">
        <v>0</v>
      </c>
      <c r="T28" s="60">
        <v>0</v>
      </c>
      <c r="U28" s="61">
        <v>0</v>
      </c>
    </row>
    <row r="29" spans="1:21" s="4" customFormat="1" ht="22.5" customHeight="1">
      <c r="A29" s="36">
        <v>3</v>
      </c>
      <c r="B29" s="32"/>
      <c r="C29" s="50" t="s">
        <v>29</v>
      </c>
      <c r="D29" s="14"/>
      <c r="E29" s="60">
        <v>416414</v>
      </c>
      <c r="F29" s="60">
        <v>47804</v>
      </c>
      <c r="G29" s="60">
        <v>88092</v>
      </c>
      <c r="H29" s="60">
        <v>22</v>
      </c>
      <c r="I29" s="60">
        <v>0</v>
      </c>
      <c r="J29" s="60">
        <v>0</v>
      </c>
      <c r="K29" s="60">
        <v>88070</v>
      </c>
      <c r="L29" s="60">
        <v>88092</v>
      </c>
      <c r="M29" s="60">
        <v>0</v>
      </c>
      <c r="N29" s="60">
        <v>88092</v>
      </c>
      <c r="O29" s="60">
        <v>15</v>
      </c>
      <c r="P29" s="60">
        <v>0</v>
      </c>
      <c r="Q29" s="60">
        <v>0</v>
      </c>
      <c r="R29" s="60">
        <v>47789</v>
      </c>
      <c r="S29" s="60">
        <v>4787</v>
      </c>
      <c r="T29" s="60">
        <v>0</v>
      </c>
      <c r="U29" s="61">
        <v>0</v>
      </c>
    </row>
    <row r="30" spans="1:21" s="4" customFormat="1" ht="22.5" customHeight="1">
      <c r="A30" s="36">
        <v>4</v>
      </c>
      <c r="B30" s="32"/>
      <c r="C30" s="50" t="s">
        <v>0</v>
      </c>
      <c r="D30" s="14"/>
      <c r="E30" s="60">
        <v>2018400</v>
      </c>
      <c r="F30" s="60">
        <v>104238</v>
      </c>
      <c r="G30" s="60">
        <v>659893</v>
      </c>
      <c r="H30" s="60">
        <v>0</v>
      </c>
      <c r="I30" s="60">
        <v>0</v>
      </c>
      <c r="J30" s="60">
        <v>0</v>
      </c>
      <c r="K30" s="60">
        <v>659893</v>
      </c>
      <c r="L30" s="60">
        <v>625073</v>
      </c>
      <c r="M30" s="60">
        <v>0</v>
      </c>
      <c r="N30" s="60">
        <v>625073</v>
      </c>
      <c r="O30" s="60">
        <v>0</v>
      </c>
      <c r="P30" s="60">
        <v>0</v>
      </c>
      <c r="Q30" s="60">
        <v>0</v>
      </c>
      <c r="R30" s="60">
        <v>104238</v>
      </c>
      <c r="S30" s="60">
        <v>34362</v>
      </c>
      <c r="T30" s="60">
        <v>0</v>
      </c>
      <c r="U30" s="61">
        <v>0</v>
      </c>
    </row>
    <row r="31" spans="1:24" s="4" customFormat="1" ht="22.5" customHeight="1">
      <c r="A31" s="36">
        <v>5</v>
      </c>
      <c r="B31" s="32"/>
      <c r="C31" s="50" t="s">
        <v>30</v>
      </c>
      <c r="D31" s="14"/>
      <c r="E31" s="60">
        <v>2038636</v>
      </c>
      <c r="F31" s="60">
        <v>96359</v>
      </c>
      <c r="G31" s="60">
        <v>956910</v>
      </c>
      <c r="H31" s="60">
        <v>0</v>
      </c>
      <c r="I31" s="60">
        <v>0</v>
      </c>
      <c r="J31" s="60">
        <v>0</v>
      </c>
      <c r="K31" s="60">
        <v>956910</v>
      </c>
      <c r="L31" s="60">
        <v>956910</v>
      </c>
      <c r="M31" s="60">
        <v>0</v>
      </c>
      <c r="N31" s="60">
        <v>956910</v>
      </c>
      <c r="O31" s="60">
        <v>4839</v>
      </c>
      <c r="P31" s="60">
        <v>0</v>
      </c>
      <c r="Q31" s="60">
        <v>0</v>
      </c>
      <c r="R31" s="60">
        <v>91520</v>
      </c>
      <c r="S31" s="60">
        <v>65257</v>
      </c>
      <c r="T31" s="60">
        <v>0</v>
      </c>
      <c r="U31" s="61">
        <v>65257</v>
      </c>
      <c r="X31" s="5"/>
    </row>
    <row r="32" spans="1:21" s="4" customFormat="1" ht="22.5" customHeight="1">
      <c r="A32" s="36">
        <v>6</v>
      </c>
      <c r="B32" s="32"/>
      <c r="C32" s="50" t="s">
        <v>31</v>
      </c>
      <c r="D32" s="14"/>
      <c r="E32" s="60">
        <v>674107</v>
      </c>
      <c r="F32" s="60">
        <v>50622</v>
      </c>
      <c r="G32" s="60">
        <v>638</v>
      </c>
      <c r="H32" s="60">
        <v>0</v>
      </c>
      <c r="I32" s="60">
        <v>0</v>
      </c>
      <c r="J32" s="60">
        <v>0</v>
      </c>
      <c r="K32" s="60">
        <v>638</v>
      </c>
      <c r="L32" s="60">
        <v>638</v>
      </c>
      <c r="M32" s="60">
        <v>0</v>
      </c>
      <c r="N32" s="60">
        <v>638</v>
      </c>
      <c r="O32" s="60">
        <v>4</v>
      </c>
      <c r="P32" s="60">
        <v>0</v>
      </c>
      <c r="Q32" s="60">
        <v>0</v>
      </c>
      <c r="R32" s="60">
        <v>50618</v>
      </c>
      <c r="S32" s="60">
        <v>50618</v>
      </c>
      <c r="T32" s="60">
        <v>0</v>
      </c>
      <c r="U32" s="61">
        <v>50215</v>
      </c>
    </row>
    <row r="33" spans="1:21" s="5" customFormat="1" ht="11.25" customHeight="1">
      <c r="A33" s="36"/>
      <c r="B33" s="32"/>
      <c r="C33" s="50"/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</row>
    <row r="34" spans="1:21" s="4" customFormat="1" ht="14.25" customHeight="1">
      <c r="A34" s="48" t="s">
        <v>33</v>
      </c>
      <c r="B34" s="49"/>
      <c r="C34" s="49"/>
      <c r="D34" s="23"/>
      <c r="E34" s="60">
        <f aca="true" t="shared" si="2" ref="E34:U34">SUM(E27:E32)</f>
        <v>7747158</v>
      </c>
      <c r="F34" s="60">
        <f t="shared" si="2"/>
        <v>592514</v>
      </c>
      <c r="G34" s="60">
        <f t="shared" si="2"/>
        <v>3012662</v>
      </c>
      <c r="H34" s="60">
        <f t="shared" si="2"/>
        <v>197548</v>
      </c>
      <c r="I34" s="60">
        <f t="shared" si="2"/>
        <v>59694</v>
      </c>
      <c r="J34" s="60">
        <f t="shared" si="2"/>
        <v>9474</v>
      </c>
      <c r="K34" s="60">
        <f t="shared" si="2"/>
        <v>2745946</v>
      </c>
      <c r="L34" s="60">
        <f t="shared" si="2"/>
        <v>2548842</v>
      </c>
      <c r="M34" s="60">
        <f t="shared" si="2"/>
        <v>0</v>
      </c>
      <c r="N34" s="60">
        <f t="shared" si="2"/>
        <v>2548842</v>
      </c>
      <c r="O34" s="60">
        <f t="shared" si="2"/>
        <v>5274</v>
      </c>
      <c r="P34" s="60">
        <f t="shared" si="2"/>
        <v>0</v>
      </c>
      <c r="Q34" s="60">
        <f t="shared" si="2"/>
        <v>26590</v>
      </c>
      <c r="R34" s="60">
        <f t="shared" si="2"/>
        <v>560650</v>
      </c>
      <c r="S34" s="60">
        <f t="shared" si="2"/>
        <v>155647</v>
      </c>
      <c r="T34" s="60">
        <f t="shared" si="2"/>
        <v>0</v>
      </c>
      <c r="U34" s="61">
        <f t="shared" si="2"/>
        <v>115472</v>
      </c>
    </row>
    <row r="35" spans="1:21" s="4" customFormat="1" ht="11.25" customHeight="1" thickBot="1">
      <c r="A35" s="51"/>
      <c r="B35" s="52"/>
      <c r="C35" s="52"/>
      <c r="D35" s="24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</row>
  </sheetData>
  <sheetProtection/>
  <mergeCells count="2">
    <mergeCell ref="H4:K4"/>
    <mergeCell ref="O4:U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2017-01-13T01:31:34Z</cp:lastPrinted>
  <dcterms:created xsi:type="dcterms:W3CDTF">2003-12-19T07:55:45Z</dcterms:created>
  <dcterms:modified xsi:type="dcterms:W3CDTF">2017-03-17T04:26:03Z</dcterms:modified>
  <cp:category/>
  <cp:version/>
  <cp:contentType/>
  <cp:contentStatus/>
</cp:coreProperties>
</file>