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305" windowHeight="7650" tabRatio="609" activeTab="0"/>
  </bookViews>
  <sheets>
    <sheet name="第3-2表" sheetId="1" r:id="rId1"/>
    <sheet name="第3-3表" sheetId="2" r:id="rId2"/>
    <sheet name="第3-4表" sheetId="3" r:id="rId3"/>
    <sheet name="第3-4表 (2)" sheetId="4" r:id="rId4"/>
    <sheet name="第3-5表" sheetId="5" r:id="rId5"/>
    <sheet name="第3-6表" sheetId="6" r:id="rId6"/>
    <sheet name="第3-7表" sheetId="7" r:id="rId7"/>
    <sheet name="第3-9表" sheetId="8" r:id="rId8"/>
  </sheets>
  <definedNames>
    <definedName name="_xlnm.Print_Area" localSheetId="0">'第3-2表'!$A$1:$N$30</definedName>
    <definedName name="_xlnm.Print_Area" localSheetId="1">'第3-3表'!$A$1:$Q$43</definedName>
    <definedName name="_xlnm.Print_Area" localSheetId="2">'第3-4表'!$A$1:$P$27</definedName>
    <definedName name="_xlnm.Print_Area" localSheetId="4">'第3-5表'!$A$1:$T$33</definedName>
    <definedName name="_xlnm.Print_Area" localSheetId="5">'第3-6表'!$A$1:$AK$33</definedName>
    <definedName name="_xlnm.Print_Area" localSheetId="6">'第3-7表'!$A$1:$K$13</definedName>
    <definedName name="_xlnm.Print_Area" localSheetId="7">'第3-9表'!$A$1:$M$27</definedName>
    <definedName name="_xlnm.Print_Titles" localSheetId="0">'第3-2表'!$A:$A</definedName>
    <definedName name="_xlnm.Print_Titles" localSheetId="1">'第3-3表'!$A:$A</definedName>
    <definedName name="_xlnm.Print_Titles" localSheetId="2">'第3-4表'!$A:$A</definedName>
    <definedName name="_xlnm.Print_Titles" localSheetId="3">'第3-4表 (2)'!$A:$A</definedName>
    <definedName name="_xlnm.Print_Titles" localSheetId="4">'第3-5表'!$A:$A</definedName>
    <definedName name="_xlnm.Print_Titles" localSheetId="5">'第3-6表'!$A:$A</definedName>
    <definedName name="_xlnm.Print_Titles" localSheetId="6">'第3-7表'!$A:$A</definedName>
    <definedName name="_xlnm.Print_Titles" localSheetId="7">'第3-9表'!$A:$A</definedName>
  </definedNames>
  <calcPr fullCalcOnLoad="1"/>
</workbook>
</file>

<file path=xl/sharedStrings.xml><?xml version="1.0" encoding="utf-8"?>
<sst xmlns="http://schemas.openxmlformats.org/spreadsheetml/2006/main" count="1019" uniqueCount="709">
  <si>
    <t>(1)</t>
  </si>
  <si>
    <t>(2)</t>
  </si>
  <si>
    <t>(3)</t>
  </si>
  <si>
    <t>(4)</t>
  </si>
  <si>
    <t>(5)</t>
  </si>
  <si>
    <t>(6)</t>
  </si>
  <si>
    <t>(7)</t>
  </si>
  <si>
    <t>(8)</t>
  </si>
  <si>
    <t>(11)</t>
  </si>
  <si>
    <t>(12)</t>
  </si>
  <si>
    <t>導水管延長</t>
  </si>
  <si>
    <t>一日平均</t>
  </si>
  <si>
    <t>イ</t>
  </si>
  <si>
    <t>事業所数</t>
  </si>
  <si>
    <t>計</t>
  </si>
  <si>
    <t>下関市</t>
  </si>
  <si>
    <t>その他</t>
  </si>
  <si>
    <t>防府市</t>
  </si>
  <si>
    <t>地下水</t>
  </si>
  <si>
    <t>下松市</t>
  </si>
  <si>
    <t>ダム等</t>
  </si>
  <si>
    <t>岩国市</t>
  </si>
  <si>
    <t>項　目</t>
  </si>
  <si>
    <t>団体名</t>
  </si>
  <si>
    <t>伏流水</t>
  </si>
  <si>
    <t>山陽小野田市</t>
  </si>
  <si>
    <t>　第３－２表　施設及び業務概況</t>
  </si>
  <si>
    <t>02-01-27</t>
  </si>
  <si>
    <t>02-01-33</t>
  </si>
  <si>
    <t>02-01-34</t>
  </si>
  <si>
    <t>02-01-35</t>
  </si>
  <si>
    <t>02-01-40</t>
  </si>
  <si>
    <t>02-01-42</t>
  </si>
  <si>
    <t>02-01-43</t>
  </si>
  <si>
    <t>-</t>
  </si>
  <si>
    <t>02-01-46</t>
  </si>
  <si>
    <t>02-01-47</t>
  </si>
  <si>
    <t>02-01-09</t>
  </si>
  <si>
    <t>02-01-54</t>
  </si>
  <si>
    <t>02-01-58</t>
  </si>
  <si>
    <t>02-01-59</t>
  </si>
  <si>
    <t>02-01-48</t>
  </si>
  <si>
    <t>02-01-49</t>
  </si>
  <si>
    <t>02-01-50</t>
  </si>
  <si>
    <t>02-01-52</t>
  </si>
  <si>
    <t>(9)</t>
  </si>
  <si>
    <t>02-01-44</t>
  </si>
  <si>
    <t>営業収益</t>
  </si>
  <si>
    <t>営業費用</t>
  </si>
  <si>
    <t>営業外費用</t>
  </si>
  <si>
    <t>団体名</t>
  </si>
  <si>
    <t>(E)+(F)+(H)</t>
  </si>
  <si>
    <t>(A)-(D)</t>
  </si>
  <si>
    <t>20-01-11</t>
  </si>
  <si>
    <t>　　　　　　　　　　　　　　　　　　　　　　　　　　　　　　　　　　　　　　　　　　　　　　　　　　　　　　　　　　　　　　　　　　　　　　　　　　　　　　　　　　　　　　　　　　　　　　　　　　　　　　　　　　　　　　　　　　　　　　　　　　　　　　　　　　　　　　　　　　　　　　　　　　　　　　　　　　　　　　　　　　　　　　　　　　　　　　　　　　　　　　　　　　　　　　　　　　　　　　　　　　　　　　　　　　　　　　　　　　　　　　　　　　　　　　　　　　　　　　　　　　　　　　　　　　　　　　　</t>
  </si>
  <si>
    <t>２．</t>
  </si>
  <si>
    <t>３．</t>
  </si>
  <si>
    <t>４．</t>
  </si>
  <si>
    <t>５．</t>
  </si>
  <si>
    <t>６．</t>
  </si>
  <si>
    <t>７．</t>
  </si>
  <si>
    <t>８．</t>
  </si>
  <si>
    <t>９．</t>
  </si>
  <si>
    <t>１０．</t>
  </si>
  <si>
    <t>21-01-16</t>
  </si>
  <si>
    <t>21-01-17</t>
  </si>
  <si>
    <t>21-01-18</t>
  </si>
  <si>
    <t>21-01-26</t>
  </si>
  <si>
    <t>21-01-29</t>
  </si>
  <si>
    <t>山陽小野田市</t>
  </si>
  <si>
    <t>１．</t>
  </si>
  <si>
    <t>へ繰越され</t>
  </si>
  <si>
    <t>固定資産</t>
  </si>
  <si>
    <t>１～１０</t>
  </si>
  <si>
    <t>る支出の</t>
  </si>
  <si>
    <t>(a)-{(b)+(c)}</t>
  </si>
  <si>
    <t>１～５</t>
  </si>
  <si>
    <t>差額</t>
  </si>
  <si>
    <t>売却代金</t>
  </si>
  <si>
    <t>財源充当額</t>
  </si>
  <si>
    <t>職員給与費</t>
  </si>
  <si>
    <t>建設利息</t>
  </si>
  <si>
    <t>(c)</t>
  </si>
  <si>
    <t>(d)</t>
  </si>
  <si>
    <t>(e)</t>
  </si>
  <si>
    <t>(f)</t>
  </si>
  <si>
    <t>(g)</t>
  </si>
  <si>
    <t>(f)-(g)</t>
  </si>
  <si>
    <t>固有資本金</t>
  </si>
  <si>
    <t>組入資本金</t>
  </si>
  <si>
    <t>建設改良</t>
  </si>
  <si>
    <t>（引継〃）</t>
  </si>
  <si>
    <t>繰入資本金</t>
  </si>
  <si>
    <t>（造成〃）</t>
  </si>
  <si>
    <t>１+２+３</t>
  </si>
  <si>
    <t>９．</t>
  </si>
  <si>
    <t>起債前借</t>
  </si>
  <si>
    <t>7.5%以上</t>
  </si>
  <si>
    <t>財政融資</t>
  </si>
  <si>
    <t>の金融機関</t>
  </si>
  <si>
    <t>外債</t>
  </si>
  <si>
    <t>7.5%未満</t>
  </si>
  <si>
    <t>8.0%未満</t>
  </si>
  <si>
    <t>（２）工業用水道事業</t>
  </si>
  <si>
    <t>（単位　千円）</t>
  </si>
  <si>
    <t>（単位　千円）</t>
  </si>
  <si>
    <t>水源の種類</t>
  </si>
  <si>
    <t>(ｍ)</t>
  </si>
  <si>
    <t>送水管延長</t>
  </si>
  <si>
    <t>配水管延長</t>
  </si>
  <si>
    <r>
      <t>(千ｍ</t>
    </r>
    <r>
      <rPr>
        <vertAlign val="superscript"/>
        <sz val="12"/>
        <rFont val="ＭＳ ゴシック"/>
        <family val="3"/>
      </rPr>
      <t>３</t>
    </r>
    <r>
      <rPr>
        <sz val="12"/>
        <rFont val="ＭＳ ゴシック"/>
        <family val="3"/>
      </rPr>
      <t>)</t>
    </r>
  </si>
  <si>
    <t>施設利用率</t>
  </si>
  <si>
    <t>(％)</t>
  </si>
  <si>
    <t>ア</t>
  </si>
  <si>
    <t>料金算定分</t>
  </si>
  <si>
    <t>イ</t>
  </si>
  <si>
    <t>配 水 量</t>
  </si>
  <si>
    <t>配 水 能 力</t>
  </si>
  <si>
    <t>年　間　総</t>
  </si>
  <si>
    <t>配　水　量</t>
  </si>
  <si>
    <t>契 約 水 量</t>
  </si>
  <si>
    <t>計　量　分</t>
  </si>
  <si>
    <t>有　収　率</t>
  </si>
  <si>
    <t>給 水 先</t>
  </si>
  <si>
    <t>勘　定</t>
  </si>
  <si>
    <t>損　益</t>
  </si>
  <si>
    <t>資　本</t>
  </si>
  <si>
    <t>計</t>
  </si>
  <si>
    <t>基　本</t>
  </si>
  <si>
    <t>料　金</t>
  </si>
  <si>
    <t>特　定</t>
  </si>
  <si>
    <t>超　過</t>
  </si>
  <si>
    <t>現行料金</t>
  </si>
  <si>
    <t>実施年月日</t>
  </si>
  <si>
    <r>
      <t>４．　有 収 水 量 １ｍ</t>
    </r>
    <r>
      <rPr>
        <vertAlign val="superscript"/>
        <sz val="12"/>
        <rFont val="ＭＳ ゴシック"/>
        <family val="3"/>
      </rPr>
      <t xml:space="preserve">３ </t>
    </r>
    <r>
      <rPr>
        <sz val="12"/>
        <rFont val="ＭＳ ゴシック"/>
        <family val="3"/>
      </rPr>
      <t>当 た り</t>
    </r>
  </si>
  <si>
    <t>イ</t>
  </si>
  <si>
    <t>(10) 有　収　水　量</t>
  </si>
  <si>
    <t>給水収益</t>
  </si>
  <si>
    <t>費用合計</t>
  </si>
  <si>
    <t>費用合計</t>
  </si>
  <si>
    <t>総収益</t>
  </si>
  <si>
    <t>(A)</t>
  </si>
  <si>
    <t>営業外収益</t>
  </si>
  <si>
    <t>団体名</t>
  </si>
  <si>
    <t>受託工事</t>
  </si>
  <si>
    <t>国庫補助金</t>
  </si>
  <si>
    <t>県補助金</t>
  </si>
  <si>
    <t>他会計</t>
  </si>
  <si>
    <t>長期前受金</t>
  </si>
  <si>
    <t>資本費繰入</t>
  </si>
  <si>
    <t>雑収益</t>
  </si>
  <si>
    <t>他会計</t>
  </si>
  <si>
    <t>その他</t>
  </si>
  <si>
    <t>及び配当金</t>
  </si>
  <si>
    <t>収益</t>
  </si>
  <si>
    <t>補助金</t>
  </si>
  <si>
    <t>戻入</t>
  </si>
  <si>
    <t>収益</t>
  </si>
  <si>
    <t>(B)+(C)+(G)</t>
  </si>
  <si>
    <t>(B)</t>
  </si>
  <si>
    <t>負担金</t>
  </si>
  <si>
    <t>(C)</t>
  </si>
  <si>
    <t>20-01-01</t>
  </si>
  <si>
    <t>20-01-02</t>
  </si>
  <si>
    <t>20-01-03</t>
  </si>
  <si>
    <t>20-01-12</t>
  </si>
  <si>
    <t>20-01-13</t>
  </si>
  <si>
    <t>20-01-14</t>
  </si>
  <si>
    <t>20-01-15</t>
  </si>
  <si>
    <t>20-01-16</t>
  </si>
  <si>
    <t>20-01-17</t>
  </si>
  <si>
    <t>20-01-18</t>
  </si>
  <si>
    <t>20-01-19</t>
  </si>
  <si>
    <t>20-01-20</t>
  </si>
  <si>
    <t>20-01-22</t>
  </si>
  <si>
    <t>20-01-23</t>
  </si>
  <si>
    <t>20-01-24</t>
  </si>
  <si>
    <t>総費用</t>
  </si>
  <si>
    <t>(D)</t>
  </si>
  <si>
    <t>その他</t>
  </si>
  <si>
    <t>資産減耗費</t>
  </si>
  <si>
    <t>支払利息</t>
  </si>
  <si>
    <t>企業債</t>
  </si>
  <si>
    <t>受託工事費</t>
  </si>
  <si>
    <t>繰延勘定</t>
  </si>
  <si>
    <t>取扱諸費</t>
  </si>
  <si>
    <t>償却</t>
  </si>
  <si>
    <t>営業外費用</t>
  </si>
  <si>
    <t>(E)</t>
  </si>
  <si>
    <t>(F)</t>
  </si>
  <si>
    <t>20-01-25</t>
  </si>
  <si>
    <t>20-01-26</t>
  </si>
  <si>
    <t>20-01-27</t>
  </si>
  <si>
    <t>20-01-28</t>
  </si>
  <si>
    <t>20-01-29</t>
  </si>
  <si>
    <t>20-01-33</t>
  </si>
  <si>
    <t>20-01-34</t>
  </si>
  <si>
    <t>20-01-35</t>
  </si>
  <si>
    <t>20-01-36</t>
  </si>
  <si>
    <t>20-01-37</t>
  </si>
  <si>
    <t>20-01-40</t>
  </si>
  <si>
    <t>20-01-41</t>
  </si>
  <si>
    <t>20-01-42</t>
  </si>
  <si>
    <t>20-01-43</t>
  </si>
  <si>
    <t>20-01-44</t>
  </si>
  <si>
    <t>20-01-45</t>
  </si>
  <si>
    <t>前年度繰越</t>
  </si>
  <si>
    <t>その他</t>
  </si>
  <si>
    <t>当年度未処</t>
  </si>
  <si>
    <t>経常利益</t>
  </si>
  <si>
    <t>経常損失</t>
  </si>
  <si>
    <t>特別利益</t>
  </si>
  <si>
    <t>特別損失</t>
  </si>
  <si>
    <t>純利益</t>
  </si>
  <si>
    <t>純損失</t>
  </si>
  <si>
    <t>利益剰余金</t>
  </si>
  <si>
    <t>未処分利益</t>
  </si>
  <si>
    <t>分利益剰余</t>
  </si>
  <si>
    <t>経常収益</t>
  </si>
  <si>
    <t>経常費用</t>
  </si>
  <si>
    <t>固定資産</t>
  </si>
  <si>
    <t>職員給与費</t>
  </si>
  <si>
    <t>（又は前年</t>
  </si>
  <si>
    <t>剰余金</t>
  </si>
  <si>
    <t>金（又は当</t>
  </si>
  <si>
    <t>繰入金</t>
  </si>
  <si>
    <t>売却益</t>
  </si>
  <si>
    <t>度繰越欠損</t>
  </si>
  <si>
    <t>変動額</t>
  </si>
  <si>
    <t>年度未処理</t>
  </si>
  <si>
    <t>[(B)+(C)]-[(E)+(F)]</t>
  </si>
  <si>
    <t>(G)</t>
  </si>
  <si>
    <t>(H)</t>
  </si>
  <si>
    <t>金 ）</t>
  </si>
  <si>
    <t>欠 損 金 ）</t>
  </si>
  <si>
    <t>(B)+(C)</t>
  </si>
  <si>
    <t>(E)+(F)</t>
  </si>
  <si>
    <t>20-01-46</t>
  </si>
  <si>
    <t>20-01-47</t>
  </si>
  <si>
    <t>20-01-48</t>
  </si>
  <si>
    <t>20-01-49</t>
  </si>
  <si>
    <t>20-01-50</t>
  </si>
  <si>
    <t>20-01-51</t>
  </si>
  <si>
    <t>20-01-52</t>
  </si>
  <si>
    <t>20-01-53</t>
  </si>
  <si>
    <t>20-01-54</t>
  </si>
  <si>
    <t>20-01-55</t>
  </si>
  <si>
    <t>20-01-56</t>
  </si>
  <si>
    <t>20-01-57</t>
  </si>
  <si>
    <t>20-01-58</t>
  </si>
  <si>
    <t>20-01-59</t>
  </si>
  <si>
    <t>給水収益</t>
  </si>
  <si>
    <t>営業収益</t>
  </si>
  <si>
    <t>その他</t>
  </si>
  <si>
    <t>受取利息</t>
  </si>
  <si>
    <t>原水及び浄</t>
  </si>
  <si>
    <t>水費（受水</t>
  </si>
  <si>
    <t>費を含む）</t>
  </si>
  <si>
    <t>給水費</t>
  </si>
  <si>
    <t>受託工事費</t>
  </si>
  <si>
    <t>業務費</t>
  </si>
  <si>
    <t>減価償却費</t>
  </si>
  <si>
    <t>営業費用</t>
  </si>
  <si>
    <t>　第３－４表　費用構成の状況</t>
  </si>
  <si>
    <t>団体名</t>
  </si>
  <si>
    <t>基本給</t>
  </si>
  <si>
    <t>手当</t>
  </si>
  <si>
    <t>賃金</t>
  </si>
  <si>
    <t>退職給付費</t>
  </si>
  <si>
    <t>法定福利費</t>
  </si>
  <si>
    <t>支払利息</t>
  </si>
  <si>
    <t>企業債利息</t>
  </si>
  <si>
    <t>一時借入金</t>
  </si>
  <si>
    <t>他会計借入</t>
  </si>
  <si>
    <t>利息</t>
  </si>
  <si>
    <t>金等利息</t>
  </si>
  <si>
    <t>21-01-01</t>
  </si>
  <si>
    <t>21-01-02</t>
  </si>
  <si>
    <t>21-01-03</t>
  </si>
  <si>
    <t>21-01-04</t>
  </si>
  <si>
    <t>21-01-05</t>
  </si>
  <si>
    <t>21-01-06</t>
  </si>
  <si>
    <t>21-01-07</t>
  </si>
  <si>
    <t>21-01-08</t>
  </si>
  <si>
    <t>21-01-09</t>
  </si>
  <si>
    <t>21-01-10</t>
  </si>
  <si>
    <t>21-01-11</t>
  </si>
  <si>
    <t>材料及び</t>
  </si>
  <si>
    <t>不用品</t>
  </si>
  <si>
    <t>売却原価</t>
  </si>
  <si>
    <t>21-01-12</t>
  </si>
  <si>
    <t>21-01-13</t>
  </si>
  <si>
    <t>21-01-14</t>
  </si>
  <si>
    <t>21-01-15</t>
  </si>
  <si>
    <t>21-01-19</t>
  </si>
  <si>
    <t>21-01-28</t>
  </si>
  <si>
    <t>動力費</t>
  </si>
  <si>
    <t>８．</t>
  </si>
  <si>
    <t>材料費</t>
  </si>
  <si>
    <t>薬品費</t>
  </si>
  <si>
    <t>１０．</t>
  </si>
  <si>
    <t>路面復旧費</t>
  </si>
  <si>
    <t>１１．</t>
  </si>
  <si>
    <t>減価償却費</t>
  </si>
  <si>
    <t>光熱水費</t>
  </si>
  <si>
    <t>通信運搬費</t>
  </si>
  <si>
    <t>修繕費</t>
  </si>
  <si>
    <t>委託料</t>
  </si>
  <si>
    <t>１２．</t>
  </si>
  <si>
    <t>負担金</t>
  </si>
  <si>
    <t>１３．</t>
  </si>
  <si>
    <t>受水費</t>
  </si>
  <si>
    <t>１４．</t>
  </si>
  <si>
    <t>市町交付金</t>
  </si>
  <si>
    <t>21-01-25</t>
  </si>
  <si>
    <t>１５．</t>
  </si>
  <si>
    <t>１６．</t>
  </si>
  <si>
    <t>１～１５</t>
  </si>
  <si>
    <t>21-01-30</t>
  </si>
  <si>
    <t>21-01-58</t>
  </si>
  <si>
    <t>１７．</t>
  </si>
  <si>
    <t>１８．</t>
  </si>
  <si>
    <t>21-01-59</t>
  </si>
  <si>
    <t>１９．</t>
  </si>
  <si>
    <t>受託工事費</t>
  </si>
  <si>
    <t>附帯事業費</t>
  </si>
  <si>
    <t>21-01-60</t>
  </si>
  <si>
    <t>２０．</t>
  </si>
  <si>
    <t>経常費用</t>
  </si>
  <si>
    <t>21-01-61</t>
  </si>
  <si>
    <t>計</t>
  </si>
  <si>
    <t>　第３－３表　損益計算書の状況</t>
  </si>
  <si>
    <t>（単位　円・銭）</t>
  </si>
  <si>
    <t>　第３－５表　資本的収支の状況</t>
  </si>
  <si>
    <t>資　　　本　　　的　　　収　　　入</t>
  </si>
  <si>
    <t>その他</t>
  </si>
  <si>
    <t>他会計</t>
  </si>
  <si>
    <t>国庫補助金</t>
  </si>
  <si>
    <t>県補助金</t>
  </si>
  <si>
    <t>工事負担金</t>
  </si>
  <si>
    <t>計</t>
  </si>
  <si>
    <t>うち翌年度</t>
  </si>
  <si>
    <t>前年度</t>
  </si>
  <si>
    <t>純計</t>
  </si>
  <si>
    <t>のための</t>
  </si>
  <si>
    <t>出資金</t>
  </si>
  <si>
    <t>負担金</t>
  </si>
  <si>
    <t>借入金</t>
  </si>
  <si>
    <t>同意等債で</t>
  </si>
  <si>
    <t>企業債</t>
  </si>
  <si>
    <t>今年度</t>
  </si>
  <si>
    <t>収入分　　　　</t>
  </si>
  <si>
    <t>(a)</t>
  </si>
  <si>
    <t>(b)</t>
  </si>
  <si>
    <t>23-01-01</t>
  </si>
  <si>
    <t>23-01-02</t>
  </si>
  <si>
    <t>23-01-03</t>
  </si>
  <si>
    <t>23-01-04</t>
  </si>
  <si>
    <t>23-01-05</t>
  </si>
  <si>
    <t>23-01-06</t>
  </si>
  <si>
    <t>23-01-07</t>
  </si>
  <si>
    <t>23-01-08</t>
  </si>
  <si>
    <t>23-01-09</t>
  </si>
  <si>
    <t>23-01-10</t>
  </si>
  <si>
    <t>23-01-11</t>
  </si>
  <si>
    <t>23-01-12</t>
  </si>
  <si>
    <t>23-01-13</t>
  </si>
  <si>
    <t>23-01-14</t>
  </si>
  <si>
    <t>23-01-15</t>
  </si>
  <si>
    <t>23-01-16</t>
  </si>
  <si>
    <t>２．</t>
  </si>
  <si>
    <t>３．</t>
  </si>
  <si>
    <t>４．</t>
  </si>
  <si>
    <t>５．</t>
  </si>
  <si>
    <t>建設改良費</t>
  </si>
  <si>
    <t>う　ち</t>
  </si>
  <si>
    <t>建設改良</t>
  </si>
  <si>
    <t>他会計への</t>
  </si>
  <si>
    <t>(d)-(e)</t>
  </si>
  <si>
    <t>償還金</t>
  </si>
  <si>
    <t>のための</t>
  </si>
  <si>
    <t>からの</t>
  </si>
  <si>
    <t>支出金</t>
  </si>
  <si>
    <t>長期借入金</t>
  </si>
  <si>
    <t>返還額</t>
  </si>
  <si>
    <t>23-01-17</t>
  </si>
  <si>
    <t>23-01-18</t>
  </si>
  <si>
    <t>23-01-19</t>
  </si>
  <si>
    <t>23-01-32</t>
  </si>
  <si>
    <t>23-01-36</t>
  </si>
  <si>
    <t>23-01-37</t>
  </si>
  <si>
    <t>23-01-38</t>
  </si>
  <si>
    <t>23-01-39</t>
  </si>
  <si>
    <t>23-01-40</t>
  </si>
  <si>
    <t>23-01-41</t>
  </si>
  <si>
    <t>23-01-42</t>
  </si>
  <si>
    <t>23-01-43</t>
  </si>
  <si>
    <t>１．</t>
  </si>
  <si>
    <t>過年度分</t>
  </si>
  <si>
    <t>当年度分</t>
  </si>
  <si>
    <t>繰越利益</t>
  </si>
  <si>
    <t>当年度利益</t>
  </si>
  <si>
    <t>損益勘定</t>
  </si>
  <si>
    <t>剰余金</t>
  </si>
  <si>
    <t>留保資金</t>
  </si>
  <si>
    <t>処分額</t>
  </si>
  <si>
    <t>23-01-44</t>
  </si>
  <si>
    <t>23-01-45</t>
  </si>
  <si>
    <t>23-01-46</t>
  </si>
  <si>
    <t>23-01-47</t>
  </si>
  <si>
    <t>６．</t>
  </si>
  <si>
    <t>７．</t>
  </si>
  <si>
    <t>積立金取り</t>
  </si>
  <si>
    <t>繰越工事</t>
  </si>
  <si>
    <t>くずし額</t>
  </si>
  <si>
    <t>資金</t>
  </si>
  <si>
    <t>１～７</t>
  </si>
  <si>
    <t>23-01-48</t>
  </si>
  <si>
    <t>23-01-49</t>
  </si>
  <si>
    <t>23-01-50</t>
  </si>
  <si>
    <t>23-01-52</t>
  </si>
  <si>
    <t>23-01-53</t>
  </si>
  <si>
    <t>不足額</t>
  </si>
  <si>
    <t>(△)</t>
  </si>
  <si>
    <t>　第３－６表　貸借対照表の状況</t>
  </si>
  <si>
    <t>固定資産</t>
  </si>
  <si>
    <t>(1)</t>
  </si>
  <si>
    <t>(2)</t>
  </si>
  <si>
    <t>(3)</t>
  </si>
  <si>
    <t>流動資産</t>
  </si>
  <si>
    <t>う　ち</t>
  </si>
  <si>
    <t>繰延資産</t>
  </si>
  <si>
    <t>資産合計</t>
  </si>
  <si>
    <t>有形固定</t>
  </si>
  <si>
    <t>土地</t>
  </si>
  <si>
    <t>償却資産</t>
  </si>
  <si>
    <t>減価償却</t>
  </si>
  <si>
    <t>建設仮勘定</t>
  </si>
  <si>
    <t>無形固定</t>
  </si>
  <si>
    <t>投資</t>
  </si>
  <si>
    <t>(4)</t>
  </si>
  <si>
    <t>(5)</t>
  </si>
  <si>
    <t>団体名</t>
  </si>
  <si>
    <t>資産</t>
  </si>
  <si>
    <t>う　ち</t>
  </si>
  <si>
    <t>累計額</t>
  </si>
  <si>
    <t>その他の</t>
  </si>
  <si>
    <t>貸倒引当金</t>
  </si>
  <si>
    <t>リース資産</t>
  </si>
  <si>
    <t>(△)</t>
  </si>
  <si>
    <t>リース資産</t>
  </si>
  <si>
    <t>資産</t>
  </si>
  <si>
    <t>及び</t>
  </si>
  <si>
    <t>減価償却累計額</t>
  </si>
  <si>
    <t>未収収益</t>
  </si>
  <si>
    <t>22-01-01</t>
  </si>
  <si>
    <t>22-01-02</t>
  </si>
  <si>
    <t>22-01-03</t>
  </si>
  <si>
    <t>22-01-04</t>
  </si>
  <si>
    <t>22-01-05</t>
  </si>
  <si>
    <t>22-01-06</t>
  </si>
  <si>
    <t>22-01-07</t>
  </si>
  <si>
    <t>22-01-08</t>
  </si>
  <si>
    <t>22-01-09</t>
  </si>
  <si>
    <t>22-01-10</t>
  </si>
  <si>
    <t>22-01-14</t>
  </si>
  <si>
    <t>22-01-15</t>
  </si>
  <si>
    <t>22-01-16</t>
  </si>
  <si>
    <t>22-01-17</t>
  </si>
  <si>
    <t>22-01-18</t>
  </si>
  <si>
    <t>22-01-19</t>
  </si>
  <si>
    <t>22-01-20</t>
  </si>
  <si>
    <t>22-01-21</t>
  </si>
  <si>
    <t>固定負債</t>
  </si>
  <si>
    <t>(6)</t>
  </si>
  <si>
    <t>(7)</t>
  </si>
  <si>
    <t>(8)</t>
  </si>
  <si>
    <t>流動負債</t>
  </si>
  <si>
    <t>建設改良等</t>
  </si>
  <si>
    <t>その他の</t>
  </si>
  <si>
    <t>再建債</t>
  </si>
  <si>
    <t>引当金</t>
  </si>
  <si>
    <t>リース債務</t>
  </si>
  <si>
    <t>一時借入金</t>
  </si>
  <si>
    <t>未払金</t>
  </si>
  <si>
    <t>の財源に充</t>
  </si>
  <si>
    <t>（含む</t>
  </si>
  <si>
    <t>長期借入金</t>
  </si>
  <si>
    <t>てるための</t>
  </si>
  <si>
    <t>特例債）</t>
  </si>
  <si>
    <t>未払費用</t>
  </si>
  <si>
    <t>企業債</t>
  </si>
  <si>
    <t>長期借入金</t>
  </si>
  <si>
    <t>22-01-22</t>
  </si>
  <si>
    <t>22-01-23</t>
  </si>
  <si>
    <t>22-01-24</t>
  </si>
  <si>
    <t>22-01-25</t>
  </si>
  <si>
    <t>22-01-26</t>
  </si>
  <si>
    <t>22-01-27</t>
  </si>
  <si>
    <t>22-01-28</t>
  </si>
  <si>
    <t>22-01-29</t>
  </si>
  <si>
    <t>22-01-30</t>
  </si>
  <si>
    <t>22-01-31</t>
  </si>
  <si>
    <t>22-01-32</t>
  </si>
  <si>
    <t>22-01-33</t>
  </si>
  <si>
    <t>22-01-34</t>
  </si>
  <si>
    <t>22-01-35</t>
  </si>
  <si>
    <t>22-01-36</t>
  </si>
  <si>
    <t>22-01-37</t>
  </si>
  <si>
    <t>22-01-38</t>
  </si>
  <si>
    <t>22-01-39</t>
  </si>
  <si>
    <t>(10)</t>
  </si>
  <si>
    <t>繰延収益</t>
  </si>
  <si>
    <t>負債合計</t>
  </si>
  <si>
    <t>資本金</t>
  </si>
  <si>
    <t>再評価組入</t>
  </si>
  <si>
    <t>剰余金</t>
  </si>
  <si>
    <t>前受金</t>
  </si>
  <si>
    <t>資本剰余金</t>
  </si>
  <si>
    <t>工事負担金</t>
  </si>
  <si>
    <t>再評価</t>
  </si>
  <si>
    <t>収益化</t>
  </si>
  <si>
    <t>積立金</t>
  </si>
  <si>
    <t>前受収益</t>
  </si>
  <si>
    <t>５＋６＋７</t>
  </si>
  <si>
    <t>22-01-40</t>
  </si>
  <si>
    <t>22-01-41</t>
  </si>
  <si>
    <t>22-01-42</t>
  </si>
  <si>
    <t>22-01-43</t>
  </si>
  <si>
    <t>22-01-44</t>
  </si>
  <si>
    <t>22-01-45</t>
  </si>
  <si>
    <t>22-01-46</t>
  </si>
  <si>
    <t>22-01-47</t>
  </si>
  <si>
    <t>22-01-48</t>
  </si>
  <si>
    <t>22-01-49</t>
  </si>
  <si>
    <t>22-01-50</t>
  </si>
  <si>
    <t>22-01-51</t>
  </si>
  <si>
    <t>22-01-52</t>
  </si>
  <si>
    <t>22-01-53</t>
  </si>
  <si>
    <t>22-01-54</t>
  </si>
  <si>
    <t>22-01-55</t>
  </si>
  <si>
    <t>22-01-56</t>
  </si>
  <si>
    <t>22-01-57</t>
  </si>
  <si>
    <t>　第３－７表　財務分析の状況</t>
  </si>
  <si>
    <t>（単位　％）</t>
  </si>
  <si>
    <t>流動比率</t>
  </si>
  <si>
    <t>経常収支</t>
  </si>
  <si>
    <t>企業債元金</t>
  </si>
  <si>
    <t>比率</t>
  </si>
  <si>
    <t>償還金対減価</t>
  </si>
  <si>
    <t>企業債利息</t>
  </si>
  <si>
    <t>　第３－９表　企業債の状況</t>
  </si>
  <si>
    <t>団体名</t>
  </si>
  <si>
    <t>借　　　入　　　先</t>
  </si>
  <si>
    <t>企業債</t>
  </si>
  <si>
    <t>１．　政　府　資　金</t>
  </si>
  <si>
    <t>２．</t>
  </si>
  <si>
    <t>３．</t>
  </si>
  <si>
    <t>４．</t>
  </si>
  <si>
    <t>５．</t>
  </si>
  <si>
    <t>６．</t>
  </si>
  <si>
    <t>７．</t>
  </si>
  <si>
    <t>８．</t>
  </si>
  <si>
    <t>９．</t>
  </si>
  <si>
    <t>現在高</t>
  </si>
  <si>
    <t>郵便貯金</t>
  </si>
  <si>
    <t>地方公共団体</t>
  </si>
  <si>
    <t>市中銀行</t>
  </si>
  <si>
    <t>市中銀行以外</t>
  </si>
  <si>
    <t>市場公募債</t>
  </si>
  <si>
    <t>共済組合</t>
  </si>
  <si>
    <t>政府保証付</t>
  </si>
  <si>
    <t>交付公債</t>
  </si>
  <si>
    <t>保険</t>
  </si>
  <si>
    <t>金融機構</t>
  </si>
  <si>
    <t>24-01-12</t>
  </si>
  <si>
    <t>24-02-12</t>
  </si>
  <si>
    <t>24-03-12</t>
  </si>
  <si>
    <t>24-04-12</t>
  </si>
  <si>
    <t>24-05-12</t>
  </si>
  <si>
    <t>24-06-12</t>
  </si>
  <si>
    <t>24-07-12</t>
  </si>
  <si>
    <t>24-08-12</t>
  </si>
  <si>
    <t>24-09-12</t>
  </si>
  <si>
    <t>24-10-12</t>
  </si>
  <si>
    <t>24-11-12</t>
  </si>
  <si>
    <t>24-12-12</t>
  </si>
  <si>
    <t>利　　　率　　　別　　　内　　　訳</t>
  </si>
  <si>
    <t>1.0%未満</t>
  </si>
  <si>
    <t>1.0%以上</t>
  </si>
  <si>
    <t>2.0%以上</t>
  </si>
  <si>
    <t>3.0%以上</t>
  </si>
  <si>
    <t>4.0%以上</t>
  </si>
  <si>
    <t>5.0%以上</t>
  </si>
  <si>
    <t>6.0%以上</t>
  </si>
  <si>
    <t>7.0%以上</t>
  </si>
  <si>
    <t>8.0%以上</t>
  </si>
  <si>
    <t>2.0%未満</t>
  </si>
  <si>
    <t>3.0%未満</t>
  </si>
  <si>
    <t>4.0%未満</t>
  </si>
  <si>
    <t>5.0%未満</t>
  </si>
  <si>
    <t>6.0%未満</t>
  </si>
  <si>
    <t>7.0%未満</t>
  </si>
  <si>
    <t>24-01-01</t>
  </si>
  <si>
    <t>24-01-02</t>
  </si>
  <si>
    <t>24-01-03</t>
  </si>
  <si>
    <t>24-01-04</t>
  </si>
  <si>
    <t>24-01-05</t>
  </si>
  <si>
    <t>24-01-06</t>
  </si>
  <si>
    <t>24-01-07</t>
  </si>
  <si>
    <t>24-01-08</t>
  </si>
  <si>
    <t>24-01-09</t>
  </si>
  <si>
    <t>24-01-10</t>
  </si>
  <si>
    <t>24-01-11</t>
  </si>
  <si>
    <t>資本合計</t>
  </si>
  <si>
    <t>負債・資本</t>
  </si>
  <si>
    <t>累積欠損金</t>
  </si>
  <si>
    <t>不良債務</t>
  </si>
  <si>
    <t>実質資金</t>
  </si>
  <si>
    <t>累積欠損金</t>
  </si>
  <si>
    <t>減債積立金</t>
  </si>
  <si>
    <t>利益積立金</t>
  </si>
  <si>
    <t>当　年　度</t>
  </si>
  <si>
    <t>有価証券</t>
  </si>
  <si>
    <t>合計</t>
  </si>
  <si>
    <t>不足額</t>
  </si>
  <si>
    <t>未処分</t>
  </si>
  <si>
    <t>未処理</t>
  </si>
  <si>
    <t>う　ち　当　年　度</t>
  </si>
  <si>
    <t>評価差額金</t>
  </si>
  <si>
    <t>利益剰余金</t>
  </si>
  <si>
    <t>欠損金</t>
  </si>
  <si>
    <t>純利益</t>
  </si>
  <si>
    <t>９＋１０＋１１</t>
  </si>
  <si>
    <t>８＋１２</t>
  </si>
  <si>
    <t>22-01-58</t>
  </si>
  <si>
    <t>22-01-59</t>
  </si>
  <si>
    <t>22-01-60</t>
  </si>
  <si>
    <t>22-01-61</t>
  </si>
  <si>
    <t>22-01-62</t>
  </si>
  <si>
    <t>22-01-63</t>
  </si>
  <si>
    <t>22-01-64</t>
  </si>
  <si>
    <t>22-01-65</t>
  </si>
  <si>
    <t>22-01-66</t>
  </si>
  <si>
    <t>22-01-67</t>
  </si>
  <si>
    <t>22-01-68</t>
  </si>
  <si>
    <t>22-01-69</t>
  </si>
  <si>
    <t>22-01-70</t>
  </si>
  <si>
    <t>22-01-71</t>
  </si>
  <si>
    <t>配水</t>
  </si>
  <si>
    <t>（単位　千円、％）</t>
  </si>
  <si>
    <t>簡易生命</t>
  </si>
  <si>
    <t>補　　　て　　　ん　　　財　　　源</t>
  </si>
  <si>
    <t>補てん財源</t>
  </si>
  <si>
    <r>
      <t>(ｍ</t>
    </r>
    <r>
      <rPr>
        <vertAlign val="superscript"/>
        <sz val="12"/>
        <rFont val="ＭＳ ゴシック"/>
        <family val="3"/>
      </rPr>
      <t>３</t>
    </r>
    <r>
      <rPr>
        <sz val="12"/>
        <rFont val="ＭＳ ゴシック"/>
        <family val="3"/>
      </rPr>
      <t>/日)</t>
    </r>
  </si>
  <si>
    <r>
      <t>３．　料　金 (円・銭/ｍ</t>
    </r>
    <r>
      <rPr>
        <vertAlign val="superscript"/>
        <sz val="12"/>
        <rFont val="ＭＳ ゴシック"/>
        <family val="3"/>
      </rPr>
      <t>３</t>
    </r>
    <r>
      <rPr>
        <sz val="12"/>
        <rFont val="ＭＳ ゴシック"/>
        <family val="3"/>
      </rPr>
      <t>)</t>
    </r>
  </si>
  <si>
    <t>/計量分</t>
  </si>
  <si>
    <t>/料金算定分</t>
  </si>
  <si>
    <r>
      <t>(1) 供給単価 (円/ｍ</t>
    </r>
    <r>
      <rPr>
        <vertAlign val="superscript"/>
        <sz val="12"/>
        <rFont val="ＭＳ ゴシック"/>
        <family val="3"/>
      </rPr>
      <t>３</t>
    </r>
    <r>
      <rPr>
        <sz val="12"/>
        <rFont val="ＭＳ ゴシック"/>
        <family val="3"/>
      </rPr>
      <t>)</t>
    </r>
  </si>
  <si>
    <r>
      <t>(2) 給水原価 (円/ｍ</t>
    </r>
    <r>
      <rPr>
        <vertAlign val="superscript"/>
        <sz val="12"/>
        <rFont val="ＭＳ ゴシック"/>
        <family val="3"/>
      </rPr>
      <t>３</t>
    </r>
    <r>
      <rPr>
        <sz val="12"/>
        <rFont val="ＭＳ ゴシック"/>
        <family val="3"/>
      </rPr>
      <t>)</t>
    </r>
  </si>
  <si>
    <t>２．　職　員　数 (人)</t>
  </si>
  <si>
    <t>１.　施　　　設　　　及　　　び　　　業　　　務</t>
  </si>
  <si>
    <t>総係費</t>
  </si>
  <si>
    <t>21-01-27</t>
  </si>
  <si>
    <t>１３．</t>
  </si>
  <si>
    <t>資本費</t>
  </si>
  <si>
    <t>相当額</t>
  </si>
  <si>
    <r>
      <t>　第３－４表　費用構成の状況（有収水量１ｍ</t>
    </r>
    <r>
      <rPr>
        <vertAlign val="superscript"/>
        <sz val="14"/>
        <rFont val="ＭＳ ゴシック"/>
        <family val="3"/>
      </rPr>
      <t>３</t>
    </r>
    <r>
      <rPr>
        <sz val="14"/>
        <rFont val="ＭＳ ゴシック"/>
        <family val="3"/>
      </rPr>
      <t>当たりの金額）</t>
    </r>
  </si>
  <si>
    <t>資　　本　　的　　支　　出</t>
  </si>
  <si>
    <t>資　　　本　　　的　　　支　　　出</t>
  </si>
  <si>
    <t>差　　　引</t>
  </si>
  <si>
    <t>不足額</t>
  </si>
  <si>
    <t>(△)</t>
  </si>
  <si>
    <t>６．　流　動　負　債</t>
  </si>
  <si>
    <t>（●→）</t>
  </si>
  <si>
    <t>（←●）</t>
  </si>
  <si>
    <t>（★→）</t>
  </si>
  <si>
    <t>（←★）</t>
  </si>
  <si>
    <t>１０．　剰　　　余　　　金</t>
  </si>
  <si>
    <t>(1)</t>
  </si>
  <si>
    <t>(2)</t>
  </si>
  <si>
    <t>(3)</t>
  </si>
  <si>
    <t>(4)</t>
  </si>
  <si>
    <t>(5)</t>
  </si>
  <si>
    <t>現金</t>
  </si>
  <si>
    <t>未収金</t>
  </si>
  <si>
    <t>貯蔵品</t>
  </si>
  <si>
    <t>短期</t>
  </si>
  <si>
    <t>及び</t>
  </si>
  <si>
    <t>(△)</t>
  </si>
  <si>
    <t>有価証券</t>
  </si>
  <si>
    <t>預金</t>
  </si>
  <si>
    <t>３．</t>
  </si>
  <si>
    <t>５．</t>
  </si>
  <si>
    <t>６．</t>
  </si>
  <si>
    <t>料　金　収　入　に　対　す　る　比　率</t>
  </si>
  <si>
    <t>自己資本</t>
  </si>
  <si>
    <t>固定資産対</t>
  </si>
  <si>
    <t>営業収支</t>
  </si>
  <si>
    <t>１０．</t>
  </si>
  <si>
    <t>構成比率</t>
  </si>
  <si>
    <t>長期資本</t>
  </si>
  <si>
    <t>比率</t>
  </si>
  <si>
    <t>企業債元利</t>
  </si>
  <si>
    <t>償却額比率</t>
  </si>
  <si>
    <t>償還金</t>
  </si>
  <si>
    <t>償還金</t>
  </si>
  <si>
    <t>１．　職　　　員　　　給　　　与　　　費</t>
  </si>
  <si>
    <t>（注）現行料金実施年月日には消費税及び地方消費税転嫁のみのための改定は含まない。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</si>
</sst>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000;[Red]\-#,##0.0000"/>
    <numFmt numFmtId="180" formatCode="0.0"/>
    <numFmt numFmtId="181" formatCode="0.000"/>
    <numFmt numFmtId="182" formatCode="#,##0.0_ ;[Red]\-#,##0.0\ "/>
    <numFmt numFmtId="183" formatCode="#,##0.0_);[Red]\(#,##0.0\)"/>
    <numFmt numFmtId="184" formatCode="#,##0.0;[Red]#,##0.0"/>
    <numFmt numFmtId="185" formatCode="#,##0.00_ "/>
    <numFmt numFmtId="186" formatCode="#,##0.0"/>
    <numFmt numFmtId="187" formatCode="#,##0;&quot;△&quot;#,##0"/>
    <numFmt numFmtId="188" formatCode="#,##0.0;&quot;△&quot;#,##0.0"/>
    <numFmt numFmtId="189" formatCode="#,##0.00;&quot;△&quot;#,##0.00"/>
    <numFmt numFmtId="190" formatCode="#,##0.00\ ;&quot;△&quot;#,##0.00\ "/>
    <numFmt numFmtId="191" formatCode="_(* #,##0_);_(* &quot;△&quot;#,##0\ ;_(* &quot;-&quot;_);_(@_)"/>
    <numFmt numFmtId="192" formatCode="_(* #,##0.0_);_(* &quot;△&quot;#,##0\ ;_(* &quot;-&quot;_);_(@_)"/>
    <numFmt numFmtId="193" formatCode="_(* #,##0.0_);_(* &quot;△&quot;#,##0.0\ ;_(* &quot;-&quot;_);_(@_)"/>
    <numFmt numFmtId="194" formatCode="_(* #,##0.00_);_(* &quot;△&quot;#,##0.00\ ;_(* &quot;-&quot;_);_(@_)"/>
    <numFmt numFmtId="195" formatCode="[$-411]ee\.mm\.dd"/>
    <numFmt numFmtId="196" formatCode="#,##0;&quot;△ &quot;#,##0"/>
    <numFmt numFmtId="197" formatCode="#,##0.0;&quot;△ &quot;#,##0.0"/>
    <numFmt numFmtId="198" formatCode="0.00_);[Red]\(0.00\)"/>
    <numFmt numFmtId="199" formatCode="#,##0.00_ ;[Red]\-#,##0.00\ "/>
    <numFmt numFmtId="200" formatCode="0;&quot;△ &quot;0"/>
    <numFmt numFmtId="201" formatCode="#,##0_ "/>
    <numFmt numFmtId="202" formatCode="#,##0_);[Red]\(#,##0\)"/>
    <numFmt numFmtId="203" formatCode="#,##0.00;&quot;△ &quot;#,##0.00"/>
    <numFmt numFmtId="204" formatCode="[$-411]gee\.mm\.dd"/>
  </numFmts>
  <fonts count="70">
    <font>
      <sz val="10"/>
      <name val="明朝"/>
      <family val="1"/>
    </font>
    <font>
      <b/>
      <sz val="10"/>
      <name val="明朝"/>
      <family val="1"/>
    </font>
    <font>
      <i/>
      <sz val="10"/>
      <name val="明朝"/>
      <family val="1"/>
    </font>
    <font>
      <b/>
      <i/>
      <sz val="10"/>
      <name val="明朝"/>
      <family val="1"/>
    </font>
    <font>
      <sz val="6"/>
      <name val="明朝"/>
      <family val="3"/>
    </font>
    <font>
      <sz val="14"/>
      <name val="ＭＳ ゴシック"/>
      <family val="3"/>
    </font>
    <font>
      <sz val="12"/>
      <name val="ＭＳ ゴシック"/>
      <family val="3"/>
    </font>
    <font>
      <vertAlign val="superscript"/>
      <sz val="12"/>
      <name val="ＭＳ ゴシック"/>
      <family val="3"/>
    </font>
    <font>
      <sz val="10"/>
      <name val="ＭＳ ゴシック"/>
      <family val="3"/>
    </font>
    <font>
      <sz val="12"/>
      <name val="ＭＳゴシック"/>
      <family val="3"/>
    </font>
    <font>
      <sz val="12"/>
      <name val="明朝"/>
      <family val="1"/>
    </font>
    <font>
      <sz val="14"/>
      <name val="ＭＳゴシック"/>
      <family val="3"/>
    </font>
    <font>
      <sz val="16"/>
      <name val="ＭＳ ゴシック"/>
      <family val="3"/>
    </font>
    <font>
      <sz val="11"/>
      <name val="ＭＳゴシック"/>
      <family val="3"/>
    </font>
    <font>
      <sz val="11"/>
      <name val="ＭＳ ゴシック"/>
      <family val="3"/>
    </font>
    <font>
      <vertAlign val="superscript"/>
      <sz val="14"/>
      <name val="ＭＳ ゴシック"/>
      <family val="3"/>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4"/>
      <color indexed="8"/>
      <name val="ＭＳ ゴシック"/>
      <family val="3"/>
    </font>
    <font>
      <sz val="10"/>
      <color indexed="8"/>
      <name val="ＭＳ ゴシック"/>
      <family val="3"/>
    </font>
    <font>
      <sz val="12"/>
      <color indexed="8"/>
      <name val="明朝"/>
      <family val="1"/>
    </font>
    <font>
      <sz val="11"/>
      <color indexed="8"/>
      <name val="ＭＳゴシック"/>
      <family val="3"/>
    </font>
    <font>
      <sz val="12"/>
      <color indexed="8"/>
      <name val="ＭＳゴシック"/>
      <family val="3"/>
    </font>
    <font>
      <sz val="10"/>
      <color indexed="8"/>
      <name val="明朝"/>
      <family val="1"/>
    </font>
    <font>
      <sz val="10"/>
      <color indexed="8"/>
      <name val="ＭＳ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4"/>
      <color theme="1"/>
      <name val="ＭＳ ゴシック"/>
      <family val="3"/>
    </font>
    <font>
      <sz val="10"/>
      <color theme="1"/>
      <name val="ＭＳ ゴシック"/>
      <family val="3"/>
    </font>
    <font>
      <sz val="12"/>
      <color theme="1"/>
      <name val="明朝"/>
      <family val="1"/>
    </font>
    <font>
      <sz val="11"/>
      <color theme="1"/>
      <name val="ＭＳゴシック"/>
      <family val="3"/>
    </font>
    <font>
      <sz val="12"/>
      <color theme="1"/>
      <name val="ＭＳゴシック"/>
      <family val="3"/>
    </font>
    <font>
      <sz val="10"/>
      <color theme="1"/>
      <name val="明朝"/>
      <family val="1"/>
    </font>
    <font>
      <sz val="10"/>
      <color theme="1"/>
      <name val="ＭＳゴシック"/>
      <family val="3"/>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medium"/>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medium"/>
      <bottom style="thin"/>
    </border>
    <border>
      <left style="thin"/>
      <right>
        <color indexed="63"/>
      </right>
      <top>
        <color indexed="63"/>
      </top>
      <bottom style="medium"/>
    </border>
    <border>
      <left style="medium"/>
      <right style="thin"/>
      <top>
        <color indexed="63"/>
      </top>
      <bottom style="medium"/>
    </border>
    <border>
      <left style="thin"/>
      <right>
        <color indexed="63"/>
      </right>
      <top style="medium"/>
      <bottom style="thin"/>
    </border>
    <border>
      <left>
        <color indexed="63"/>
      </left>
      <right>
        <color indexed="63"/>
      </right>
      <top>
        <color indexed="63"/>
      </top>
      <bottom style="medium"/>
    </border>
    <border>
      <left>
        <color indexed="63"/>
      </left>
      <right style="medium"/>
      <top style="thin"/>
      <bottom>
        <color indexed="63"/>
      </bottom>
    </border>
    <border>
      <left style="thin"/>
      <right style="thin"/>
      <top style="medium"/>
      <bottom style="thin"/>
    </border>
    <border>
      <left style="thin"/>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85">
    <xf numFmtId="0" fontId="0" fillId="0" borderId="0" xfId="0" applyAlignment="1">
      <alignment/>
    </xf>
    <xf numFmtId="38" fontId="5" fillId="0" borderId="0" xfId="48" applyFont="1" applyAlignment="1">
      <alignment/>
    </xf>
    <xf numFmtId="38" fontId="6" fillId="0" borderId="0" xfId="48" applyFont="1" applyAlignment="1" quotePrefix="1">
      <alignment horizontal="left"/>
    </xf>
    <xf numFmtId="38" fontId="6" fillId="0" borderId="0" xfId="48" applyFont="1" applyAlignment="1">
      <alignment horizontal="left"/>
    </xf>
    <xf numFmtId="38" fontId="6" fillId="0" borderId="0" xfId="48" applyFont="1" applyAlignment="1">
      <alignment vertical="center"/>
    </xf>
    <xf numFmtId="38" fontId="6" fillId="0" borderId="10" xfId="48" applyFont="1" applyBorder="1" applyAlignment="1">
      <alignment horizontal="distributed" vertical="center"/>
    </xf>
    <xf numFmtId="38" fontId="6" fillId="0" borderId="11" xfId="48" applyFont="1" applyBorder="1" applyAlignment="1" quotePrefix="1">
      <alignment horizontal="left" vertical="center"/>
    </xf>
    <xf numFmtId="38" fontId="6" fillId="0" borderId="11" xfId="48" applyFont="1" applyBorder="1" applyAlignment="1">
      <alignment vertical="center"/>
    </xf>
    <xf numFmtId="38" fontId="6" fillId="0" borderId="11" xfId="48" applyFont="1" applyBorder="1" applyAlignment="1">
      <alignment horizontal="center" vertical="center" shrinkToFit="1"/>
    </xf>
    <xf numFmtId="38" fontId="6" fillId="0" borderId="11" xfId="48" applyFont="1" applyBorder="1" applyAlignment="1" quotePrefix="1">
      <alignment horizontal="center" vertical="center" shrinkToFit="1"/>
    </xf>
    <xf numFmtId="38" fontId="6" fillId="0" borderId="11" xfId="48" applyFont="1" applyBorder="1" applyAlignment="1">
      <alignment horizontal="distributed" vertical="center"/>
    </xf>
    <xf numFmtId="38" fontId="6" fillId="0" borderId="12" xfId="48" applyFont="1" applyBorder="1" applyAlignment="1">
      <alignment horizontal="center" vertical="center" shrinkToFit="1"/>
    </xf>
    <xf numFmtId="38" fontId="6" fillId="0" borderId="13" xfId="48" applyFont="1" applyBorder="1" applyAlignment="1">
      <alignment horizontal="center" vertical="center"/>
    </xf>
    <xf numFmtId="38" fontId="6" fillId="0" borderId="13" xfId="48" applyFont="1" applyBorder="1" applyAlignment="1" quotePrefix="1">
      <alignment horizontal="right" vertical="center" shrinkToFit="1"/>
    </xf>
    <xf numFmtId="38" fontId="6" fillId="0" borderId="13" xfId="48" applyFont="1" applyBorder="1" applyAlignment="1">
      <alignment horizontal="distributed" vertical="center"/>
    </xf>
    <xf numFmtId="193" fontId="6" fillId="0" borderId="12" xfId="0" applyNumberFormat="1" applyFont="1" applyBorder="1" applyAlignment="1">
      <alignment vertical="center" shrinkToFit="1"/>
    </xf>
    <xf numFmtId="193" fontId="6" fillId="0" borderId="14" xfId="0" applyNumberFormat="1" applyFont="1" applyBorder="1" applyAlignment="1">
      <alignment vertical="center" shrinkToFit="1"/>
    </xf>
    <xf numFmtId="38" fontId="6" fillId="0" borderId="0" xfId="48" applyFont="1" applyAlignment="1">
      <alignment/>
    </xf>
    <xf numFmtId="176" fontId="6" fillId="0" borderId="0" xfId="48" applyNumberFormat="1" applyFont="1" applyAlignment="1">
      <alignment/>
    </xf>
    <xf numFmtId="38" fontId="9" fillId="0" borderId="0" xfId="48" applyFont="1" applyAlignment="1">
      <alignment/>
    </xf>
    <xf numFmtId="38" fontId="6" fillId="0" borderId="15" xfId="48" applyFont="1" applyFill="1" applyBorder="1" applyAlignment="1">
      <alignment vertical="center"/>
    </xf>
    <xf numFmtId="49" fontId="6" fillId="33" borderId="16" xfId="48" applyNumberFormat="1" applyFont="1" applyFill="1" applyBorder="1" applyAlignment="1">
      <alignment horizontal="center" vertical="center" shrinkToFit="1"/>
    </xf>
    <xf numFmtId="49" fontId="6" fillId="33" borderId="17" xfId="48" applyNumberFormat="1" applyFont="1" applyFill="1" applyBorder="1" applyAlignment="1">
      <alignment horizontal="center" vertical="center" shrinkToFit="1"/>
    </xf>
    <xf numFmtId="38" fontId="6" fillId="0" borderId="0" xfId="48" applyFont="1" applyAlignment="1">
      <alignment vertical="center" shrinkToFit="1"/>
    </xf>
    <xf numFmtId="38" fontId="6" fillId="0" borderId="18" xfId="48" applyFont="1" applyBorder="1" applyAlignment="1" quotePrefix="1">
      <alignment horizontal="left" vertical="center"/>
    </xf>
    <xf numFmtId="38" fontId="6" fillId="0" borderId="19" xfId="48" applyFont="1" applyBorder="1" applyAlignment="1" quotePrefix="1">
      <alignment horizontal="left" vertical="center"/>
    </xf>
    <xf numFmtId="49" fontId="8" fillId="33" borderId="17" xfId="48" applyNumberFormat="1" applyFont="1" applyFill="1" applyBorder="1" applyAlignment="1">
      <alignment horizontal="center" vertical="center" shrinkToFit="1"/>
    </xf>
    <xf numFmtId="49" fontId="8" fillId="33" borderId="20" xfId="48" applyNumberFormat="1" applyFont="1" applyFill="1" applyBorder="1" applyAlignment="1">
      <alignment horizontal="center" vertical="center" shrinkToFit="1"/>
    </xf>
    <xf numFmtId="38" fontId="6" fillId="0" borderId="12" xfId="48" applyFont="1" applyBorder="1" applyAlignment="1" quotePrefix="1">
      <alignment horizontal="distributed" vertical="center" shrinkToFit="1"/>
    </xf>
    <xf numFmtId="38" fontId="6" fillId="0" borderId="21" xfId="48" applyFont="1" applyBorder="1" applyAlignment="1">
      <alignment horizontal="distributed" vertical="center"/>
    </xf>
    <xf numFmtId="193" fontId="6" fillId="0" borderId="22" xfId="0" applyNumberFormat="1" applyFont="1" applyBorder="1" applyAlignment="1">
      <alignment vertical="center" shrinkToFit="1"/>
    </xf>
    <xf numFmtId="194" fontId="6" fillId="0" borderId="12" xfId="0" applyNumberFormat="1" applyFont="1" applyFill="1" applyBorder="1" applyAlignment="1">
      <alignment vertical="center" shrinkToFit="1"/>
    </xf>
    <xf numFmtId="194" fontId="6" fillId="0" borderId="23" xfId="0" applyNumberFormat="1" applyFont="1" applyFill="1" applyBorder="1" applyAlignment="1">
      <alignment vertical="center" shrinkToFit="1"/>
    </xf>
    <xf numFmtId="194" fontId="6" fillId="0" borderId="22" xfId="0" applyNumberFormat="1" applyFont="1" applyFill="1" applyBorder="1" applyAlignment="1">
      <alignment vertical="center" shrinkToFit="1"/>
    </xf>
    <xf numFmtId="194" fontId="6" fillId="0" borderId="24" xfId="0" applyNumberFormat="1" applyFont="1" applyFill="1" applyBorder="1" applyAlignment="1">
      <alignment vertical="center" shrinkToFit="1"/>
    </xf>
    <xf numFmtId="194" fontId="6" fillId="0" borderId="14" xfId="0" applyNumberFormat="1" applyFont="1" applyFill="1" applyBorder="1" applyAlignment="1">
      <alignment vertical="center" shrinkToFit="1"/>
    </xf>
    <xf numFmtId="194" fontId="6" fillId="0" borderId="25" xfId="0" applyNumberFormat="1" applyFont="1" applyFill="1" applyBorder="1" applyAlignment="1">
      <alignment vertical="center" shrinkToFit="1"/>
    </xf>
    <xf numFmtId="0" fontId="5" fillId="0" borderId="0" xfId="0" applyFont="1" applyAlignment="1">
      <alignment/>
    </xf>
    <xf numFmtId="0" fontId="10"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vertical="center"/>
    </xf>
    <xf numFmtId="38" fontId="6" fillId="0" borderId="13" xfId="48" applyFont="1" applyBorder="1" applyAlignment="1">
      <alignment horizontal="center" vertical="center" shrinkToFit="1"/>
    </xf>
    <xf numFmtId="0" fontId="6" fillId="0" borderId="0" xfId="0" applyFont="1" applyBorder="1" applyAlignment="1">
      <alignment vertical="center"/>
    </xf>
    <xf numFmtId="0" fontId="10" fillId="0" borderId="0" xfId="0" applyFont="1" applyBorder="1" applyAlignment="1">
      <alignment/>
    </xf>
    <xf numFmtId="0" fontId="10" fillId="0" borderId="0" xfId="0" applyFont="1" applyAlignment="1">
      <alignment vertical="center"/>
    </xf>
    <xf numFmtId="0" fontId="11" fillId="0" borderId="0" xfId="0" applyFont="1" applyAlignment="1" quotePrefix="1">
      <alignment/>
    </xf>
    <xf numFmtId="0" fontId="6" fillId="0" borderId="0" xfId="0" applyFont="1" applyAlignment="1" quotePrefix="1">
      <alignment horizontal="left"/>
    </xf>
    <xf numFmtId="38" fontId="6" fillId="0" borderId="10" xfId="48" applyFont="1" applyFill="1" applyBorder="1" applyAlignment="1">
      <alignment horizontal="distributed" vertical="center"/>
    </xf>
    <xf numFmtId="0" fontId="10" fillId="0" borderId="0" xfId="0" applyFont="1" applyBorder="1" applyAlignment="1">
      <alignment vertical="center"/>
    </xf>
    <xf numFmtId="38" fontId="6" fillId="0" borderId="21" xfId="48" applyFont="1" applyFill="1" applyBorder="1" applyAlignment="1">
      <alignment horizontal="distributed" vertical="center"/>
    </xf>
    <xf numFmtId="0" fontId="9" fillId="0" borderId="0" xfId="0" applyFont="1" applyAlignment="1" quotePrefix="1">
      <alignment horizontal="left"/>
    </xf>
    <xf numFmtId="38" fontId="6" fillId="0" borderId="26" xfId="48" applyFont="1" applyBorder="1" applyAlignment="1">
      <alignment horizontal="distributed" vertical="center"/>
    </xf>
    <xf numFmtId="38" fontId="6" fillId="0" borderId="27" xfId="48" applyFont="1" applyBorder="1" applyAlignment="1" quotePrefix="1">
      <alignment horizontal="left" vertical="center"/>
    </xf>
    <xf numFmtId="38" fontId="6" fillId="0" borderId="18" xfId="48" applyFont="1" applyBorder="1" applyAlignment="1">
      <alignment horizontal="distributed" vertical="center"/>
    </xf>
    <xf numFmtId="38" fontId="6" fillId="0" borderId="12" xfId="48" applyFont="1" applyBorder="1" applyAlignment="1" quotePrefix="1">
      <alignment horizontal="left" vertical="center"/>
    </xf>
    <xf numFmtId="38" fontId="6" fillId="0" borderId="28" xfId="48" applyFont="1" applyBorder="1" applyAlignment="1" quotePrefix="1">
      <alignment horizontal="left" vertical="center"/>
    </xf>
    <xf numFmtId="38" fontId="6" fillId="0" borderId="12" xfId="48" applyFont="1" applyBorder="1" applyAlignment="1">
      <alignment horizontal="distributed" vertical="center"/>
    </xf>
    <xf numFmtId="38" fontId="6" fillId="0" borderId="27" xfId="48" applyFont="1" applyBorder="1" applyAlignment="1">
      <alignment horizontal="distributed" vertical="center"/>
    </xf>
    <xf numFmtId="38" fontId="6" fillId="0" borderId="28" xfId="48" applyFont="1" applyBorder="1" applyAlignment="1">
      <alignment horizontal="distributed" vertical="center"/>
    </xf>
    <xf numFmtId="38" fontId="6" fillId="0" borderId="29" xfId="48" applyFont="1" applyBorder="1" applyAlignment="1">
      <alignment horizontal="distributed" vertical="center"/>
    </xf>
    <xf numFmtId="38" fontId="6" fillId="0" borderId="27" xfId="48" applyFont="1" applyBorder="1" applyAlignment="1" quotePrefix="1">
      <alignment horizontal="distributed" vertical="center"/>
    </xf>
    <xf numFmtId="38" fontId="6" fillId="0" borderId="27" xfId="48" applyFont="1" applyBorder="1" applyAlignment="1">
      <alignment horizontal="center" vertical="center" shrinkToFit="1"/>
    </xf>
    <xf numFmtId="38" fontId="6" fillId="0" borderId="12" xfId="48" applyFont="1" applyBorder="1" applyAlignment="1" quotePrefix="1">
      <alignment horizontal="distributed" vertical="center"/>
    </xf>
    <xf numFmtId="38" fontId="6" fillId="0" borderId="30" xfId="48" applyFont="1" applyBorder="1" applyAlignment="1" quotePrefix="1">
      <alignment horizontal="left" vertical="center"/>
    </xf>
    <xf numFmtId="38" fontId="6" fillId="0" borderId="30" xfId="48" applyFont="1" applyBorder="1" applyAlignment="1">
      <alignment horizontal="distributed" vertical="center"/>
    </xf>
    <xf numFmtId="38" fontId="6" fillId="0" borderId="22" xfId="48" applyFont="1" applyBorder="1" applyAlignment="1" quotePrefix="1">
      <alignment horizontal="left" vertical="center"/>
    </xf>
    <xf numFmtId="38" fontId="6" fillId="0" borderId="22" xfId="48" applyFont="1" applyBorder="1" applyAlignment="1" quotePrefix="1">
      <alignment horizontal="center" vertical="center"/>
    </xf>
    <xf numFmtId="38" fontId="6" fillId="0" borderId="22" xfId="48" applyFont="1" applyBorder="1" applyAlignment="1">
      <alignment horizontal="distributed" vertical="center"/>
    </xf>
    <xf numFmtId="0" fontId="9" fillId="0" borderId="0" xfId="0" applyFont="1" applyAlignment="1">
      <alignment/>
    </xf>
    <xf numFmtId="38" fontId="6" fillId="0" borderId="23" xfId="48" applyFont="1" applyBorder="1" applyAlignment="1">
      <alignment horizontal="distributed" vertical="center"/>
    </xf>
    <xf numFmtId="0" fontId="6" fillId="0" borderId="0" xfId="0" applyFont="1" applyAlignment="1">
      <alignment horizontal="center" vertical="center"/>
    </xf>
    <xf numFmtId="0" fontId="6" fillId="0" borderId="0" xfId="0" applyFont="1" applyBorder="1" applyAlignment="1">
      <alignment horizontal="center" vertical="center"/>
    </xf>
    <xf numFmtId="38" fontId="6" fillId="0" borderId="12" xfId="48" applyFont="1" applyBorder="1" applyAlignment="1" quotePrefix="1">
      <alignment horizontal="center" vertical="center" shrinkToFit="1"/>
    </xf>
    <xf numFmtId="191" fontId="6" fillId="0" borderId="12" xfId="0" applyNumberFormat="1" applyFont="1" applyBorder="1" applyAlignment="1">
      <alignment vertical="center"/>
    </xf>
    <xf numFmtId="191" fontId="6" fillId="0" borderId="22" xfId="0" applyNumberFormat="1" applyFont="1" applyBorder="1" applyAlignment="1">
      <alignment vertical="center"/>
    </xf>
    <xf numFmtId="191" fontId="6" fillId="0" borderId="14" xfId="0" applyNumberFormat="1" applyFont="1" applyBorder="1" applyAlignment="1">
      <alignment vertical="center"/>
    </xf>
    <xf numFmtId="0" fontId="9" fillId="0" borderId="0" xfId="0" applyFont="1" applyAlignment="1">
      <alignment horizontal="left"/>
    </xf>
    <xf numFmtId="0" fontId="11" fillId="0" borderId="0" xfId="0" applyFont="1" applyAlignment="1">
      <alignment/>
    </xf>
    <xf numFmtId="193" fontId="6" fillId="0" borderId="28" xfId="0" applyNumberFormat="1" applyFont="1" applyBorder="1" applyAlignment="1">
      <alignment vertical="center" shrinkToFit="1"/>
    </xf>
    <xf numFmtId="193" fontId="6" fillId="0" borderId="23" xfId="0" applyNumberFormat="1" applyFont="1" applyBorder="1" applyAlignment="1">
      <alignment vertical="center" shrinkToFit="1"/>
    </xf>
    <xf numFmtId="193" fontId="6" fillId="0" borderId="24" xfId="0" applyNumberFormat="1" applyFont="1" applyBorder="1" applyAlignment="1">
      <alignment vertical="center" shrinkToFit="1"/>
    </xf>
    <xf numFmtId="193" fontId="6" fillId="0" borderId="31" xfId="0" applyNumberFormat="1" applyFont="1" applyBorder="1" applyAlignment="1">
      <alignment vertical="center" shrinkToFit="1"/>
    </xf>
    <xf numFmtId="193" fontId="6" fillId="0" borderId="25" xfId="0" applyNumberFormat="1" applyFont="1" applyBorder="1" applyAlignment="1">
      <alignment vertical="center" shrinkToFit="1"/>
    </xf>
    <xf numFmtId="38" fontId="12" fillId="0" borderId="0" xfId="48" applyFont="1" applyAlignment="1">
      <alignment vertical="center"/>
    </xf>
    <xf numFmtId="38" fontId="6" fillId="0" borderId="0" xfId="48" applyFont="1" applyAlignment="1">
      <alignment horizontal="center" vertical="center"/>
    </xf>
    <xf numFmtId="38" fontId="13" fillId="0" borderId="0" xfId="48" applyFont="1" applyAlignment="1">
      <alignment horizontal="center" vertical="center" shrinkToFit="1"/>
    </xf>
    <xf numFmtId="38" fontId="61" fillId="0" borderId="12" xfId="48" applyFont="1" applyBorder="1" applyAlignment="1">
      <alignment horizontal="distributed" vertical="center" shrinkToFit="1"/>
    </xf>
    <xf numFmtId="191" fontId="61" fillId="0" borderId="12" xfId="0" applyNumberFormat="1" applyFont="1" applyBorder="1" applyAlignment="1">
      <alignment vertical="center" shrinkToFit="1"/>
    </xf>
    <xf numFmtId="193" fontId="61" fillId="0" borderId="12" xfId="0" applyNumberFormat="1" applyFont="1" applyBorder="1" applyAlignment="1">
      <alignment vertical="center" shrinkToFit="1"/>
    </xf>
    <xf numFmtId="38" fontId="61" fillId="0" borderId="12" xfId="48" applyFont="1" applyBorder="1" applyAlignment="1">
      <alignment horizontal="center" vertical="center" shrinkToFit="1"/>
    </xf>
    <xf numFmtId="194" fontId="61" fillId="0" borderId="12" xfId="0" applyNumberFormat="1" applyFont="1" applyBorder="1" applyAlignment="1">
      <alignment vertical="center" shrinkToFit="1"/>
    </xf>
    <xf numFmtId="194" fontId="61" fillId="0" borderId="12" xfId="0" applyNumberFormat="1" applyFont="1" applyFill="1" applyBorder="1" applyAlignment="1">
      <alignment vertical="center" shrinkToFit="1"/>
    </xf>
    <xf numFmtId="194" fontId="61" fillId="0" borderId="23" xfId="0" applyNumberFormat="1" applyFont="1" applyFill="1" applyBorder="1" applyAlignment="1">
      <alignment vertical="center" shrinkToFit="1"/>
    </xf>
    <xf numFmtId="38" fontId="61" fillId="0" borderId="12" xfId="48" applyFont="1" applyBorder="1" applyAlignment="1" quotePrefix="1">
      <alignment horizontal="distributed" vertical="center" shrinkToFit="1"/>
    </xf>
    <xf numFmtId="38" fontId="61" fillId="0" borderId="22" xfId="48" applyFont="1" applyBorder="1" applyAlignment="1">
      <alignment horizontal="distributed" vertical="center" shrinkToFit="1"/>
    </xf>
    <xf numFmtId="191" fontId="61" fillId="0" borderId="22" xfId="0" applyNumberFormat="1" applyFont="1" applyBorder="1" applyAlignment="1">
      <alignment vertical="center" shrinkToFit="1"/>
    </xf>
    <xf numFmtId="193" fontId="61" fillId="0" borderId="22" xfId="0" applyNumberFormat="1" applyFont="1" applyBorder="1" applyAlignment="1">
      <alignment vertical="center" shrinkToFit="1"/>
    </xf>
    <xf numFmtId="38" fontId="61" fillId="0" borderId="22" xfId="48" applyFont="1" applyBorder="1" applyAlignment="1">
      <alignment horizontal="center" vertical="center" shrinkToFit="1"/>
    </xf>
    <xf numFmtId="194" fontId="61" fillId="0" borderId="22" xfId="0" applyNumberFormat="1" applyFont="1" applyBorder="1" applyAlignment="1">
      <alignment vertical="center" shrinkToFit="1"/>
    </xf>
    <xf numFmtId="194" fontId="61" fillId="0" borderId="22" xfId="0" applyNumberFormat="1" applyFont="1" applyFill="1" applyBorder="1" applyAlignment="1">
      <alignment vertical="center" shrinkToFit="1"/>
    </xf>
    <xf numFmtId="194" fontId="61" fillId="0" borderId="24" xfId="0" applyNumberFormat="1" applyFont="1" applyFill="1" applyBorder="1" applyAlignment="1">
      <alignment vertical="center" shrinkToFit="1"/>
    </xf>
    <xf numFmtId="38" fontId="61" fillId="0" borderId="14" xfId="48" applyFont="1" applyBorder="1" applyAlignment="1">
      <alignment vertical="center" shrinkToFit="1"/>
    </xf>
    <xf numFmtId="191" fontId="61" fillId="0" borderId="14" xfId="0" applyNumberFormat="1" applyFont="1" applyBorder="1" applyAlignment="1">
      <alignment vertical="center" shrinkToFit="1"/>
    </xf>
    <xf numFmtId="193" fontId="61" fillId="0" borderId="14" xfId="0" applyNumberFormat="1" applyFont="1" applyBorder="1" applyAlignment="1">
      <alignment vertical="center" shrinkToFit="1"/>
    </xf>
    <xf numFmtId="194" fontId="61" fillId="0" borderId="14" xfId="0" applyNumberFormat="1" applyFont="1" applyBorder="1" applyAlignment="1">
      <alignment vertical="center" shrinkToFit="1"/>
    </xf>
    <xf numFmtId="194" fontId="61" fillId="0" borderId="14" xfId="0" applyNumberFormat="1" applyFont="1" applyFill="1" applyBorder="1" applyAlignment="1">
      <alignment vertical="center" shrinkToFit="1"/>
    </xf>
    <xf numFmtId="194" fontId="61" fillId="0" borderId="25" xfId="0" applyNumberFormat="1" applyFont="1" applyFill="1" applyBorder="1" applyAlignment="1">
      <alignment vertical="center" shrinkToFit="1"/>
    </xf>
    <xf numFmtId="196" fontId="61" fillId="0" borderId="0" xfId="0" applyNumberFormat="1" applyFont="1" applyAlignment="1">
      <alignment/>
    </xf>
    <xf numFmtId="0" fontId="62" fillId="0" borderId="0" xfId="0" applyFont="1" applyAlignment="1">
      <alignment/>
    </xf>
    <xf numFmtId="0" fontId="62" fillId="0" borderId="0" xfId="0" applyFont="1" applyAlignment="1">
      <alignment/>
    </xf>
    <xf numFmtId="196" fontId="61" fillId="0" borderId="0" xfId="0" applyNumberFormat="1" applyFont="1" applyBorder="1" applyAlignment="1">
      <alignment/>
    </xf>
    <xf numFmtId="49" fontId="61" fillId="33" borderId="17" xfId="48" applyNumberFormat="1" applyFont="1" applyFill="1" applyBorder="1" applyAlignment="1">
      <alignment horizontal="center" vertical="center" shrinkToFit="1"/>
    </xf>
    <xf numFmtId="49" fontId="61" fillId="33" borderId="20" xfId="48" applyNumberFormat="1" applyFont="1" applyFill="1" applyBorder="1" applyAlignment="1">
      <alignment horizontal="center" vertical="center" shrinkToFit="1"/>
    </xf>
    <xf numFmtId="49" fontId="63" fillId="0" borderId="0" xfId="0" applyNumberFormat="1" applyFont="1" applyAlignment="1">
      <alignment/>
    </xf>
    <xf numFmtId="196" fontId="61" fillId="0" borderId="10" xfId="48" applyNumberFormat="1" applyFont="1" applyBorder="1" applyAlignment="1">
      <alignment horizontal="distributed" vertical="center"/>
    </xf>
    <xf numFmtId="191" fontId="61" fillId="0" borderId="32" xfId="0" applyNumberFormat="1" applyFont="1" applyBorder="1" applyAlignment="1">
      <alignment vertical="center" shrinkToFit="1"/>
    </xf>
    <xf numFmtId="196" fontId="61" fillId="0" borderId="0" xfId="0" applyNumberFormat="1" applyFont="1" applyAlignment="1">
      <alignment vertical="center"/>
    </xf>
    <xf numFmtId="0" fontId="64" fillId="0" borderId="0" xfId="0" applyFont="1" applyAlignment="1">
      <alignment/>
    </xf>
    <xf numFmtId="191" fontId="61" fillId="0" borderId="23" xfId="0" applyNumberFormat="1" applyFont="1" applyBorder="1" applyAlignment="1">
      <alignment vertical="center" shrinkToFit="1"/>
    </xf>
    <xf numFmtId="196" fontId="61" fillId="0" borderId="21" xfId="48" applyNumberFormat="1" applyFont="1" applyBorder="1" applyAlignment="1">
      <alignment horizontal="distributed" vertical="center"/>
    </xf>
    <xf numFmtId="191" fontId="61" fillId="0" borderId="24" xfId="0" applyNumberFormat="1" applyFont="1" applyBorder="1" applyAlignment="1">
      <alignment vertical="center" shrinkToFit="1"/>
    </xf>
    <xf numFmtId="191" fontId="61" fillId="0" borderId="25" xfId="0" applyNumberFormat="1" applyFont="1" applyBorder="1" applyAlignment="1">
      <alignment vertical="center" shrinkToFit="1"/>
    </xf>
    <xf numFmtId="196" fontId="65" fillId="0" borderId="0" xfId="0" applyNumberFormat="1" applyFont="1" applyAlignment="1">
      <alignment horizontal="center"/>
    </xf>
    <xf numFmtId="196" fontId="66" fillId="0" borderId="0" xfId="0" applyNumberFormat="1" applyFont="1" applyAlignment="1">
      <alignment/>
    </xf>
    <xf numFmtId="0" fontId="61" fillId="0" borderId="0" xfId="0" applyFont="1" applyAlignment="1">
      <alignment horizontal="center"/>
    </xf>
    <xf numFmtId="0" fontId="61" fillId="0" borderId="0" xfId="0" applyFont="1" applyAlignment="1">
      <alignment/>
    </xf>
    <xf numFmtId="0" fontId="62" fillId="0" borderId="0" xfId="0" applyFont="1" applyAlignment="1" quotePrefix="1">
      <alignment horizontal="left"/>
    </xf>
    <xf numFmtId="38" fontId="61" fillId="0" borderId="33" xfId="48" applyFont="1" applyBorder="1" applyAlignment="1">
      <alignment vertical="center"/>
    </xf>
    <xf numFmtId="38" fontId="61" fillId="0" borderId="34" xfId="48" applyFont="1" applyBorder="1" applyAlignment="1">
      <alignment vertical="center"/>
    </xf>
    <xf numFmtId="38" fontId="61" fillId="0" borderId="35" xfId="48" applyFont="1" applyBorder="1" applyAlignment="1">
      <alignment vertical="center"/>
    </xf>
    <xf numFmtId="38" fontId="61" fillId="0" borderId="36" xfId="48" applyFont="1" applyBorder="1" applyAlignment="1" quotePrefix="1">
      <alignment vertical="center"/>
    </xf>
    <xf numFmtId="38" fontId="61" fillId="0" borderId="37" xfId="48" applyFont="1" applyBorder="1" applyAlignment="1" quotePrefix="1">
      <alignment horizontal="left" vertical="center"/>
    </xf>
    <xf numFmtId="38" fontId="61" fillId="0" borderId="38" xfId="48" applyFont="1" applyBorder="1" applyAlignment="1" quotePrefix="1">
      <alignment horizontal="left" vertical="center"/>
    </xf>
    <xf numFmtId="38" fontId="61" fillId="0" borderId="39" xfId="48" applyFont="1" applyBorder="1" applyAlignment="1" quotePrefix="1">
      <alignment horizontal="left" vertical="center"/>
    </xf>
    <xf numFmtId="0" fontId="61" fillId="0" borderId="0" xfId="0" applyFont="1" applyAlignment="1">
      <alignment vertical="center"/>
    </xf>
    <xf numFmtId="38" fontId="61" fillId="0" borderId="10" xfId="48" applyFont="1" applyBorder="1" applyAlignment="1">
      <alignment horizontal="distributed" vertical="center"/>
    </xf>
    <xf numFmtId="38" fontId="61" fillId="0" borderId="21" xfId="48" applyFont="1" applyBorder="1" applyAlignment="1">
      <alignment horizontal="distributed" vertical="center"/>
    </xf>
    <xf numFmtId="38" fontId="61" fillId="0" borderId="13" xfId="48" applyFont="1" applyBorder="1" applyAlignment="1">
      <alignment horizontal="center" vertical="center" shrinkToFit="1"/>
    </xf>
    <xf numFmtId="38" fontId="61" fillId="0" borderId="13" xfId="48" applyFont="1" applyBorder="1" applyAlignment="1" quotePrefix="1">
      <alignment horizontal="center" vertical="center" shrinkToFit="1"/>
    </xf>
    <xf numFmtId="38" fontId="61" fillId="0" borderId="24" xfId="48" applyFont="1" applyBorder="1" applyAlignment="1">
      <alignment horizontal="center" vertical="center" shrinkToFit="1"/>
    </xf>
    <xf numFmtId="49" fontId="61" fillId="33" borderId="16" xfId="48" applyNumberFormat="1" applyFont="1" applyFill="1" applyBorder="1" applyAlignment="1">
      <alignment horizontal="distributed" vertical="center"/>
    </xf>
    <xf numFmtId="49" fontId="61" fillId="33" borderId="40" xfId="48" applyNumberFormat="1" applyFont="1" applyFill="1" applyBorder="1" applyAlignment="1">
      <alignment horizontal="center" vertical="center"/>
    </xf>
    <xf numFmtId="49" fontId="61" fillId="33" borderId="17" xfId="48" applyNumberFormat="1" applyFont="1" applyFill="1" applyBorder="1" applyAlignment="1">
      <alignment horizontal="center" vertical="center"/>
    </xf>
    <xf numFmtId="49" fontId="61" fillId="33" borderId="40" xfId="48" applyNumberFormat="1" applyFont="1" applyFill="1" applyBorder="1" applyAlignment="1">
      <alignment horizontal="center" vertical="center" shrinkToFit="1"/>
    </xf>
    <xf numFmtId="38" fontId="61" fillId="0" borderId="41" xfId="48" applyFont="1" applyBorder="1" applyAlignment="1">
      <alignment horizontal="distributed" vertical="center"/>
    </xf>
    <xf numFmtId="191" fontId="61" fillId="0" borderId="28" xfId="0" applyNumberFormat="1" applyFont="1" applyBorder="1" applyAlignment="1">
      <alignment vertical="center" shrinkToFit="1"/>
    </xf>
    <xf numFmtId="0" fontId="61" fillId="0" borderId="0" xfId="0" applyFont="1" applyBorder="1" applyAlignment="1">
      <alignment vertical="center"/>
    </xf>
    <xf numFmtId="0" fontId="67" fillId="0" borderId="0" xfId="0" applyFont="1" applyAlignment="1">
      <alignment horizontal="center" vertical="center"/>
    </xf>
    <xf numFmtId="0" fontId="61" fillId="0" borderId="0" xfId="0" applyFont="1" applyAlignment="1">
      <alignment horizontal="left"/>
    </xf>
    <xf numFmtId="38" fontId="61" fillId="0" borderId="0" xfId="0" applyNumberFormat="1" applyFont="1" applyAlignment="1">
      <alignment/>
    </xf>
    <xf numFmtId="0" fontId="61" fillId="0" borderId="0" xfId="0" applyFont="1" applyAlignment="1" quotePrefix="1">
      <alignment horizontal="right"/>
    </xf>
    <xf numFmtId="0" fontId="66" fillId="0" borderId="0" xfId="0" applyFont="1" applyAlignment="1">
      <alignment/>
    </xf>
    <xf numFmtId="0" fontId="68" fillId="0" borderId="0" xfId="0" applyFont="1" applyAlignment="1">
      <alignment horizontal="center" vertical="center"/>
    </xf>
    <xf numFmtId="191" fontId="61" fillId="0" borderId="28" xfId="48" applyNumberFormat="1" applyFont="1" applyBorder="1" applyAlignment="1">
      <alignment vertical="center" shrinkToFit="1"/>
    </xf>
    <xf numFmtId="191" fontId="61" fillId="0" borderId="32" xfId="48" applyNumberFormat="1" applyFont="1" applyBorder="1" applyAlignment="1">
      <alignment vertical="center" shrinkToFit="1"/>
    </xf>
    <xf numFmtId="191" fontId="61" fillId="0" borderId="12" xfId="48" applyNumberFormat="1" applyFont="1" applyBorder="1" applyAlignment="1">
      <alignment vertical="center" shrinkToFit="1"/>
    </xf>
    <xf numFmtId="191" fontId="61" fillId="0" borderId="23" xfId="48" applyNumberFormat="1" applyFont="1" applyBorder="1" applyAlignment="1">
      <alignment vertical="center" shrinkToFit="1"/>
    </xf>
    <xf numFmtId="191" fontId="61" fillId="0" borderId="22" xfId="48" applyNumberFormat="1" applyFont="1" applyBorder="1" applyAlignment="1">
      <alignment vertical="center" shrinkToFit="1"/>
    </xf>
    <xf numFmtId="191" fontId="61" fillId="0" borderId="24" xfId="48" applyNumberFormat="1" applyFont="1" applyBorder="1" applyAlignment="1">
      <alignment vertical="center" shrinkToFit="1"/>
    </xf>
    <xf numFmtId="191" fontId="61" fillId="0" borderId="42" xfId="48" applyNumberFormat="1" applyFont="1" applyBorder="1" applyAlignment="1">
      <alignment vertical="center" shrinkToFit="1"/>
    </xf>
    <xf numFmtId="191" fontId="61" fillId="0" borderId="14" xfId="48" applyNumberFormat="1" applyFont="1" applyBorder="1" applyAlignment="1">
      <alignment vertical="center" shrinkToFit="1"/>
    </xf>
    <xf numFmtId="191" fontId="61" fillId="0" borderId="43" xfId="48" applyNumberFormat="1" applyFont="1" applyBorder="1" applyAlignment="1">
      <alignment vertical="center" shrinkToFit="1"/>
    </xf>
    <xf numFmtId="38" fontId="6" fillId="0" borderId="12" xfId="48" applyFont="1" applyBorder="1" applyAlignment="1" quotePrefix="1">
      <alignment horizontal="center" vertical="center" wrapText="1"/>
    </xf>
    <xf numFmtId="38" fontId="6" fillId="0" borderId="0" xfId="48" applyFont="1" applyAlignment="1">
      <alignment horizontal="right" vertical="center"/>
    </xf>
    <xf numFmtId="38" fontId="6" fillId="0" borderId="12" xfId="48" applyFont="1" applyBorder="1" applyAlignment="1" quotePrefix="1">
      <alignment vertical="center" wrapText="1"/>
    </xf>
    <xf numFmtId="38" fontId="6" fillId="0" borderId="11" xfId="48" applyFont="1" applyBorder="1" applyAlignment="1">
      <alignment horizontal="distributed" vertical="center" shrinkToFit="1"/>
    </xf>
    <xf numFmtId="38" fontId="6" fillId="0" borderId="11" xfId="48" applyFont="1" applyBorder="1" applyAlignment="1" quotePrefix="1">
      <alignment horizontal="distributed" vertical="center" shrinkToFit="1"/>
    </xf>
    <xf numFmtId="38" fontId="6" fillId="0" borderId="13" xfId="48" applyFont="1" applyBorder="1" applyAlignment="1" quotePrefix="1">
      <alignment horizontal="right" vertical="center"/>
    </xf>
    <xf numFmtId="38" fontId="6" fillId="0" borderId="13" xfId="48" applyFont="1" applyBorder="1" applyAlignment="1" quotePrefix="1">
      <alignment horizontal="right" vertical="center" wrapText="1" shrinkToFit="1"/>
    </xf>
    <xf numFmtId="38" fontId="6" fillId="0" borderId="12" xfId="48" applyFont="1" applyBorder="1" applyAlignment="1" quotePrefix="1">
      <alignment vertical="center"/>
    </xf>
    <xf numFmtId="38" fontId="6" fillId="0" borderId="11" xfId="48" applyFont="1" applyBorder="1" applyAlignment="1" quotePrefix="1">
      <alignment horizontal="center" vertical="center"/>
    </xf>
    <xf numFmtId="38" fontId="6" fillId="0" borderId="12" xfId="48" applyFont="1" applyBorder="1" applyAlignment="1" quotePrefix="1">
      <alignment horizontal="center" vertical="center"/>
    </xf>
    <xf numFmtId="38" fontId="6" fillId="0" borderId="11" xfId="48" applyFont="1" applyFill="1" applyBorder="1" applyAlignment="1" quotePrefix="1">
      <alignment vertical="center"/>
    </xf>
    <xf numFmtId="38" fontId="6" fillId="0" borderId="11" xfId="48" applyFont="1" applyFill="1" applyBorder="1" applyAlignment="1" quotePrefix="1">
      <alignment horizontal="center" vertical="center" wrapText="1"/>
    </xf>
    <xf numFmtId="38" fontId="6" fillId="0" borderId="13" xfId="48" applyFont="1" applyFill="1" applyBorder="1" applyAlignment="1" quotePrefix="1">
      <alignment horizontal="center" vertical="center" wrapText="1"/>
    </xf>
    <xf numFmtId="38" fontId="6" fillId="0" borderId="33" xfId="48" applyFont="1" applyBorder="1" applyAlignment="1" quotePrefix="1">
      <alignment horizontal="right" vertical="center"/>
    </xf>
    <xf numFmtId="38" fontId="6" fillId="0" borderId="21" xfId="48" applyFont="1" applyBorder="1" applyAlignment="1" quotePrefix="1">
      <alignment vertical="center"/>
    </xf>
    <xf numFmtId="38" fontId="6" fillId="0" borderId="15" xfId="48" applyFont="1" applyBorder="1" applyAlignment="1" quotePrefix="1">
      <alignment horizontal="left" vertical="center"/>
    </xf>
    <xf numFmtId="38" fontId="6" fillId="0" borderId="15" xfId="48" applyFont="1" applyBorder="1" applyAlignment="1" quotePrefix="1">
      <alignment horizontal="center" vertical="center"/>
    </xf>
    <xf numFmtId="38" fontId="6" fillId="0" borderId="23" xfId="48" applyFont="1" applyBorder="1" applyAlignment="1" quotePrefix="1">
      <alignment horizontal="center" vertical="center"/>
    </xf>
    <xf numFmtId="38" fontId="6" fillId="0" borderId="44" xfId="48" applyFont="1" applyBorder="1" applyAlignment="1" quotePrefix="1">
      <alignment horizontal="center" vertical="center"/>
    </xf>
    <xf numFmtId="49" fontId="6" fillId="33" borderId="20" xfId="48" applyNumberFormat="1" applyFont="1" applyFill="1" applyBorder="1" applyAlignment="1">
      <alignment horizontal="center" vertical="center" shrinkToFit="1"/>
    </xf>
    <xf numFmtId="196" fontId="6" fillId="0" borderId="33" xfId="48" applyNumberFormat="1" applyFont="1" applyBorder="1" applyAlignment="1">
      <alignment vertical="center"/>
    </xf>
    <xf numFmtId="196" fontId="6" fillId="0" borderId="45" xfId="48" applyNumberFormat="1" applyFont="1" applyBorder="1" applyAlignment="1" quotePrefix="1">
      <alignment horizontal="distributed" vertical="center"/>
    </xf>
    <xf numFmtId="196" fontId="6" fillId="0" borderId="34" xfId="48" applyNumberFormat="1" applyFont="1" applyBorder="1" applyAlignment="1" quotePrefix="1">
      <alignment horizontal="left" vertical="center"/>
    </xf>
    <xf numFmtId="196" fontId="6" fillId="0" borderId="34" xfId="48" applyNumberFormat="1" applyFont="1" applyBorder="1" applyAlignment="1">
      <alignment vertical="center"/>
    </xf>
    <xf numFmtId="196" fontId="6" fillId="0" borderId="45" xfId="48" applyNumberFormat="1" applyFont="1" applyBorder="1" applyAlignment="1" quotePrefix="1">
      <alignment vertical="center"/>
    </xf>
    <xf numFmtId="196" fontId="6" fillId="0" borderId="45" xfId="48" applyNumberFormat="1" applyFont="1" applyBorder="1" applyAlignment="1" quotePrefix="1">
      <alignment horizontal="left" vertical="center"/>
    </xf>
    <xf numFmtId="196" fontId="6" fillId="0" borderId="46" xfId="48" applyNumberFormat="1" applyFont="1" applyBorder="1" applyAlignment="1" quotePrefix="1">
      <alignment horizontal="left" vertical="center"/>
    </xf>
    <xf numFmtId="196" fontId="6" fillId="0" borderId="10" xfId="48" applyNumberFormat="1" applyFont="1" applyBorder="1" applyAlignment="1">
      <alignment horizontal="distributed" vertical="center"/>
    </xf>
    <xf numFmtId="196" fontId="6" fillId="0" borderId="11" xfId="48" applyNumberFormat="1" applyFont="1" applyBorder="1" applyAlignment="1" quotePrefix="1">
      <alignment horizontal="center" vertical="center"/>
    </xf>
    <xf numFmtId="196" fontId="6" fillId="0" borderId="0" xfId="48" applyNumberFormat="1" applyFont="1" applyBorder="1" applyAlignment="1" quotePrefix="1">
      <alignment horizontal="distributed" vertical="center"/>
    </xf>
    <xf numFmtId="196" fontId="6" fillId="0" borderId="18" xfId="48" applyNumberFormat="1" applyFont="1" applyBorder="1" applyAlignment="1">
      <alignment horizontal="distributed" vertical="center"/>
    </xf>
    <xf numFmtId="196" fontId="6" fillId="0" borderId="13" xfId="48" applyNumberFormat="1" applyFont="1" applyBorder="1" applyAlignment="1">
      <alignment horizontal="distributed" vertical="center"/>
    </xf>
    <xf numFmtId="196" fontId="6" fillId="0" borderId="47" xfId="48" applyNumberFormat="1" applyFont="1" applyBorder="1" applyAlignment="1" quotePrefix="1">
      <alignment horizontal="distributed" vertical="center"/>
    </xf>
    <xf numFmtId="196" fontId="6" fillId="0" borderId="48" xfId="48" applyNumberFormat="1" applyFont="1" applyBorder="1" applyAlignment="1">
      <alignment horizontal="distributed" vertical="center"/>
    </xf>
    <xf numFmtId="196" fontId="6" fillId="0" borderId="49" xfId="48" applyNumberFormat="1" applyFont="1" applyBorder="1" applyAlignment="1">
      <alignment horizontal="distributed" vertical="center"/>
    </xf>
    <xf numFmtId="196" fontId="6" fillId="0" borderId="10" xfId="48" applyNumberFormat="1" applyFont="1" applyBorder="1" applyAlignment="1" quotePrefix="1">
      <alignment horizontal="distributed" vertical="center"/>
    </xf>
    <xf numFmtId="196" fontId="6" fillId="0" borderId="11" xfId="48" applyNumberFormat="1" applyFont="1" applyBorder="1" applyAlignment="1">
      <alignment horizontal="distributed" vertical="center"/>
    </xf>
    <xf numFmtId="196" fontId="6" fillId="0" borderId="0" xfId="48" applyNumberFormat="1" applyFont="1" applyBorder="1" applyAlignment="1">
      <alignment horizontal="distributed" vertical="center"/>
    </xf>
    <xf numFmtId="196" fontId="6" fillId="0" borderId="11" xfId="48" applyNumberFormat="1" applyFont="1" applyBorder="1" applyAlignment="1" quotePrefix="1">
      <alignment horizontal="distributed" vertical="center"/>
    </xf>
    <xf numFmtId="196" fontId="6" fillId="0" borderId="28" xfId="48" applyNumberFormat="1" applyFont="1" applyBorder="1" applyAlignment="1" quotePrefix="1">
      <alignment horizontal="distributed" vertical="center"/>
    </xf>
    <xf numFmtId="196" fontId="6" fillId="0" borderId="15" xfId="48" applyNumberFormat="1" applyFont="1" applyBorder="1" applyAlignment="1" quotePrefix="1">
      <alignment horizontal="distributed" vertical="center"/>
    </xf>
    <xf numFmtId="196" fontId="6" fillId="0" borderId="12" xfId="48" applyNumberFormat="1" applyFont="1" applyBorder="1" applyAlignment="1" quotePrefix="1">
      <alignment horizontal="distributed" vertical="center"/>
    </xf>
    <xf numFmtId="196" fontId="6" fillId="0" borderId="28" xfId="48" applyNumberFormat="1" applyFont="1" applyBorder="1" applyAlignment="1" quotePrefix="1">
      <alignment horizontal="distributed" vertical="center" shrinkToFit="1"/>
    </xf>
    <xf numFmtId="196" fontId="6" fillId="0" borderId="29" xfId="48" applyNumberFormat="1" applyFont="1" applyBorder="1" applyAlignment="1" quotePrefix="1">
      <alignment horizontal="distributed" vertical="center"/>
    </xf>
    <xf numFmtId="196" fontId="6" fillId="0" borderId="15" xfId="48" applyNumberFormat="1" applyFont="1" applyBorder="1" applyAlignment="1">
      <alignment horizontal="distributed" vertical="center"/>
    </xf>
    <xf numFmtId="196" fontId="6" fillId="0" borderId="21" xfId="48" applyNumberFormat="1" applyFont="1" applyBorder="1" applyAlignment="1">
      <alignment horizontal="distributed" vertical="center"/>
    </xf>
    <xf numFmtId="196" fontId="6" fillId="0" borderId="13" xfId="48" applyNumberFormat="1" applyFont="1" applyBorder="1" applyAlignment="1" quotePrefix="1">
      <alignment horizontal="center" vertical="center"/>
    </xf>
    <xf numFmtId="0" fontId="0" fillId="0" borderId="22" xfId="0" applyBorder="1" applyAlignment="1">
      <alignment horizontal="distributed" vertical="center"/>
    </xf>
    <xf numFmtId="196" fontId="6" fillId="0" borderId="13" xfId="48" applyNumberFormat="1" applyFont="1" applyBorder="1" applyAlignment="1" quotePrefix="1">
      <alignment horizontal="distributed" vertical="center" wrapText="1" shrinkToFit="1"/>
    </xf>
    <xf numFmtId="196" fontId="6" fillId="0" borderId="30" xfId="48" applyNumberFormat="1" applyFont="1" applyBorder="1" applyAlignment="1" quotePrefix="1">
      <alignment horizontal="distributed" vertical="center" wrapText="1" shrinkToFit="1"/>
    </xf>
    <xf numFmtId="196" fontId="6" fillId="0" borderId="22" xfId="48" applyNumberFormat="1" applyFont="1" applyBorder="1" applyAlignment="1" quotePrefix="1">
      <alignment horizontal="distributed" vertical="center"/>
    </xf>
    <xf numFmtId="196" fontId="6" fillId="0" borderId="13" xfId="48" applyNumberFormat="1" applyFont="1" applyBorder="1" applyAlignment="1">
      <alignment horizontal="center" vertical="center" shrinkToFit="1"/>
    </xf>
    <xf numFmtId="196" fontId="6" fillId="0" borderId="22" xfId="48" applyNumberFormat="1" applyFont="1" applyBorder="1" applyAlignment="1" quotePrefix="1">
      <alignment horizontal="distributed" vertical="center" wrapText="1" shrinkToFit="1"/>
    </xf>
    <xf numFmtId="196" fontId="6" fillId="0" borderId="44" xfId="48" applyNumberFormat="1" applyFont="1" applyBorder="1" applyAlignment="1">
      <alignment horizontal="distributed" vertical="center"/>
    </xf>
    <xf numFmtId="49" fontId="6" fillId="33" borderId="22" xfId="48" applyNumberFormat="1" applyFont="1" applyFill="1" applyBorder="1" applyAlignment="1">
      <alignment horizontal="center" vertical="center" shrinkToFit="1"/>
    </xf>
    <xf numFmtId="0" fontId="0" fillId="0" borderId="47" xfId="0" applyFont="1" applyBorder="1" applyAlignment="1">
      <alignment vertical="center"/>
    </xf>
    <xf numFmtId="196" fontId="6" fillId="0" borderId="28" xfId="48" applyNumberFormat="1" applyFont="1" applyBorder="1" applyAlignment="1" quotePrefix="1">
      <alignment horizontal="distributed" vertical="center" wrapText="1"/>
    </xf>
    <xf numFmtId="196" fontId="6" fillId="0" borderId="12" xfId="48" applyNumberFormat="1" applyFont="1" applyBorder="1" applyAlignment="1">
      <alignment horizontal="distributed" vertical="center"/>
    </xf>
    <xf numFmtId="196" fontId="6" fillId="0" borderId="22" xfId="48" applyNumberFormat="1" applyFont="1" applyBorder="1" applyAlignment="1">
      <alignment horizontal="distributed" vertical="center"/>
    </xf>
    <xf numFmtId="196" fontId="6" fillId="0" borderId="22" xfId="48" applyNumberFormat="1" applyFont="1" applyBorder="1" applyAlignment="1">
      <alignment horizontal="distributed" vertical="center" wrapText="1" shrinkToFit="1"/>
    </xf>
    <xf numFmtId="196" fontId="6" fillId="0" borderId="22" xfId="48" applyNumberFormat="1" applyFont="1" applyBorder="1" applyAlignment="1">
      <alignment horizontal="distributed" vertical="center" wrapText="1"/>
    </xf>
    <xf numFmtId="196" fontId="6" fillId="0" borderId="13" xfId="48" applyNumberFormat="1" applyFont="1" applyBorder="1" applyAlignment="1">
      <alignment horizontal="distributed" vertical="center" wrapText="1" shrinkToFit="1"/>
    </xf>
    <xf numFmtId="196" fontId="6" fillId="0" borderId="13" xfId="48" applyNumberFormat="1" applyFont="1" applyBorder="1" applyAlignment="1">
      <alignment vertical="center" shrinkToFit="1"/>
    </xf>
    <xf numFmtId="196" fontId="14" fillId="0" borderId="13" xfId="48" applyNumberFormat="1" applyFont="1" applyBorder="1" applyAlignment="1" quotePrefix="1">
      <alignment horizontal="distributed" vertical="center" wrapText="1"/>
    </xf>
    <xf numFmtId="196" fontId="6" fillId="0" borderId="0" xfId="0" applyNumberFormat="1" applyFont="1" applyAlignment="1">
      <alignment horizontal="right" vertical="center"/>
    </xf>
    <xf numFmtId="196" fontId="6" fillId="0" borderId="37" xfId="48" applyNumberFormat="1" applyFont="1" applyBorder="1" applyAlignment="1" quotePrefix="1">
      <alignment vertical="center"/>
    </xf>
    <xf numFmtId="196" fontId="6" fillId="0" borderId="36" xfId="48" applyNumberFormat="1" applyFont="1" applyBorder="1" applyAlignment="1" quotePrefix="1">
      <alignment vertical="center"/>
    </xf>
    <xf numFmtId="196" fontId="6" fillId="0" borderId="37" xfId="48" applyNumberFormat="1" applyFont="1" applyBorder="1" applyAlignment="1">
      <alignment vertical="center"/>
    </xf>
    <xf numFmtId="196" fontId="6" fillId="0" borderId="37" xfId="48" applyNumberFormat="1" applyFont="1" applyBorder="1" applyAlignment="1" quotePrefix="1">
      <alignment horizontal="distributed" vertical="center"/>
    </xf>
    <xf numFmtId="196" fontId="6" fillId="0" borderId="38" xfId="48" applyNumberFormat="1" applyFont="1" applyBorder="1" applyAlignment="1" quotePrefix="1">
      <alignment horizontal="distributed" vertical="center"/>
    </xf>
    <xf numFmtId="196" fontId="6" fillId="0" borderId="38" xfId="0" applyNumberFormat="1" applyFont="1" applyBorder="1" applyAlignment="1">
      <alignment vertical="center"/>
    </xf>
    <xf numFmtId="196" fontId="6" fillId="0" borderId="46" xfId="0" applyNumberFormat="1" applyFont="1" applyBorder="1" applyAlignment="1">
      <alignment vertical="center"/>
    </xf>
    <xf numFmtId="196" fontId="6" fillId="0" borderId="27" xfId="48" applyNumberFormat="1" applyFont="1" applyBorder="1" applyAlignment="1" quotePrefix="1">
      <alignment horizontal="distributed" vertical="center"/>
    </xf>
    <xf numFmtId="0" fontId="0" fillId="0" borderId="11" xfId="0" applyFont="1" applyBorder="1" applyAlignment="1">
      <alignment horizontal="distributed" vertical="center"/>
    </xf>
    <xf numFmtId="0" fontId="0" fillId="0" borderId="11" xfId="0" applyFont="1" applyBorder="1" applyAlignment="1">
      <alignment vertical="center"/>
    </xf>
    <xf numFmtId="196" fontId="6" fillId="0" borderId="11" xfId="48" applyNumberFormat="1" applyFont="1" applyBorder="1" applyAlignment="1" quotePrefix="1">
      <alignment horizontal="distributed" vertical="center" wrapText="1"/>
    </xf>
    <xf numFmtId="196" fontId="6" fillId="0" borderId="12" xfId="48" applyNumberFormat="1" applyFont="1" applyBorder="1" applyAlignment="1" quotePrefix="1">
      <alignment horizontal="distributed" vertical="center" wrapText="1"/>
    </xf>
    <xf numFmtId="196" fontId="6" fillId="0" borderId="12" xfId="0" applyNumberFormat="1" applyFont="1" applyBorder="1" applyAlignment="1" quotePrefix="1">
      <alignment horizontal="distributed" vertical="center"/>
    </xf>
    <xf numFmtId="196" fontId="6" fillId="0" borderId="15" xfId="0" applyNumberFormat="1" applyFont="1" applyBorder="1" applyAlignment="1">
      <alignment horizontal="distributed" vertical="center"/>
    </xf>
    <xf numFmtId="196" fontId="6" fillId="0" borderId="19" xfId="48" applyNumberFormat="1" applyFont="1" applyBorder="1" applyAlignment="1" quotePrefix="1">
      <alignment horizontal="distributed" vertical="center"/>
    </xf>
    <xf numFmtId="196" fontId="6" fillId="0" borderId="12" xfId="0" applyNumberFormat="1" applyFont="1" applyBorder="1" applyAlignment="1">
      <alignment horizontal="center" vertical="center"/>
    </xf>
    <xf numFmtId="196" fontId="6" fillId="0" borderId="15" xfId="0" applyNumberFormat="1" applyFont="1" applyBorder="1" applyAlignment="1">
      <alignment horizontal="center" vertical="center"/>
    </xf>
    <xf numFmtId="196" fontId="6" fillId="0" borderId="12" xfId="0" applyNumberFormat="1" applyFont="1" applyBorder="1" applyAlignment="1">
      <alignment vertical="center"/>
    </xf>
    <xf numFmtId="196" fontId="6" fillId="0" borderId="15" xfId="0" applyNumberFormat="1" applyFont="1" applyBorder="1" applyAlignment="1">
      <alignment vertical="center"/>
    </xf>
    <xf numFmtId="196" fontId="6" fillId="0" borderId="13" xfId="48" applyNumberFormat="1" applyFont="1" applyBorder="1" applyAlignment="1" quotePrefix="1">
      <alignment horizontal="distributed" vertical="center"/>
    </xf>
    <xf numFmtId="196" fontId="6" fillId="0" borderId="22" xfId="48" applyNumberFormat="1" applyFont="1" applyBorder="1" applyAlignment="1">
      <alignment horizontal="center" vertical="center"/>
    </xf>
    <xf numFmtId="196" fontId="6" fillId="0" borderId="22" xfId="48" applyNumberFormat="1" applyFont="1" applyBorder="1" applyAlignment="1" quotePrefix="1">
      <alignment horizontal="center" vertical="center"/>
    </xf>
    <xf numFmtId="196" fontId="6" fillId="0" borderId="22" xfId="48" applyNumberFormat="1" applyFont="1" applyBorder="1" applyAlignment="1" quotePrefix="1">
      <alignment vertical="center"/>
    </xf>
    <xf numFmtId="196" fontId="6" fillId="0" borderId="22" xfId="48" applyNumberFormat="1" applyFont="1" applyBorder="1" applyAlignment="1" quotePrefix="1">
      <alignment vertical="center" wrapText="1"/>
    </xf>
    <xf numFmtId="196" fontId="6" fillId="0" borderId="24" xfId="48" applyNumberFormat="1" applyFont="1" applyBorder="1" applyAlignment="1" quotePrefix="1">
      <alignment horizontal="center" vertical="center"/>
    </xf>
    <xf numFmtId="49" fontId="6" fillId="0" borderId="40" xfId="48" applyNumberFormat="1" applyFont="1" applyFill="1" applyBorder="1" applyAlignment="1">
      <alignment horizontal="center" vertical="center" shrinkToFit="1"/>
    </xf>
    <xf numFmtId="49" fontId="6" fillId="0" borderId="20" xfId="48" applyNumberFormat="1" applyFont="1" applyFill="1" applyBorder="1" applyAlignment="1">
      <alignment horizontal="center" vertical="center" shrinkToFit="1"/>
    </xf>
    <xf numFmtId="0" fontId="0" fillId="0" borderId="0" xfId="0" applyFont="1" applyBorder="1" applyAlignment="1">
      <alignment horizontal="distributed" vertical="center"/>
    </xf>
    <xf numFmtId="0" fontId="0" fillId="0" borderId="0" xfId="0" applyFont="1" applyBorder="1" applyAlignment="1">
      <alignment vertical="center"/>
    </xf>
    <xf numFmtId="0" fontId="61" fillId="0" borderId="0" xfId="0" applyFont="1" applyAlignment="1">
      <alignment horizontal="right" vertical="center"/>
    </xf>
    <xf numFmtId="38" fontId="61" fillId="0" borderId="11" xfId="48" applyFont="1" applyBorder="1" applyAlignment="1" quotePrefix="1">
      <alignment horizontal="distributed" vertical="center" shrinkToFit="1"/>
    </xf>
    <xf numFmtId="38" fontId="61" fillId="0" borderId="11" xfId="48" applyFont="1" applyBorder="1" applyAlignment="1" quotePrefix="1">
      <alignment horizontal="center" vertical="center" shrinkToFit="1"/>
    </xf>
    <xf numFmtId="38" fontId="61" fillId="0" borderId="11" xfId="48" applyFont="1" applyBorder="1" applyAlignment="1">
      <alignment horizontal="distributed" vertical="center" shrinkToFit="1"/>
    </xf>
    <xf numFmtId="38" fontId="61" fillId="0" borderId="13" xfId="48" applyFont="1" applyBorder="1" applyAlignment="1">
      <alignment horizontal="distributed" vertical="center" shrinkToFit="1"/>
    </xf>
    <xf numFmtId="38" fontId="61" fillId="0" borderId="13" xfId="48" applyFont="1" applyBorder="1" applyAlignment="1" quotePrefix="1">
      <alignment horizontal="distributed" vertical="center" shrinkToFit="1"/>
    </xf>
    <xf numFmtId="38" fontId="61" fillId="0" borderId="23" xfId="48" applyFont="1" applyBorder="1" applyAlignment="1">
      <alignment horizontal="distributed" vertical="center" shrinkToFit="1"/>
    </xf>
    <xf numFmtId="38" fontId="61" fillId="0" borderId="22" xfId="48" applyFont="1" applyBorder="1" applyAlignment="1" quotePrefix="1">
      <alignment horizontal="center" vertical="center" shrinkToFit="1"/>
    </xf>
    <xf numFmtId="38" fontId="61" fillId="0" borderId="23" xfId="48" applyFont="1" applyBorder="1" applyAlignment="1" quotePrefix="1">
      <alignment horizontal="distributed" vertical="center" shrinkToFit="1"/>
    </xf>
    <xf numFmtId="38" fontId="61" fillId="0" borderId="46" xfId="48" applyFont="1" applyBorder="1" applyAlignment="1" quotePrefix="1">
      <alignment horizontal="left" vertical="center"/>
    </xf>
    <xf numFmtId="38" fontId="61" fillId="0" borderId="15" xfId="48" applyFont="1" applyBorder="1" applyAlignment="1" quotePrefix="1">
      <alignment horizontal="distributed" vertical="center" shrinkToFit="1"/>
    </xf>
    <xf numFmtId="38" fontId="61" fillId="0" borderId="15" xfId="48" applyFont="1" applyBorder="1" applyAlignment="1">
      <alignment horizontal="distributed" vertical="center" shrinkToFit="1"/>
    </xf>
    <xf numFmtId="49" fontId="61" fillId="33" borderId="20" xfId="48" applyNumberFormat="1" applyFont="1" applyFill="1" applyBorder="1" applyAlignment="1">
      <alignment horizontal="center" vertical="center"/>
    </xf>
    <xf numFmtId="38" fontId="5" fillId="0" borderId="0" xfId="48" applyFont="1" applyAlignment="1" quotePrefix="1">
      <alignment vertical="center"/>
    </xf>
    <xf numFmtId="0" fontId="5" fillId="0" borderId="0" xfId="0" applyFont="1" applyAlignment="1" quotePrefix="1">
      <alignment horizontal="left" vertical="center"/>
    </xf>
    <xf numFmtId="38" fontId="61" fillId="0" borderId="44" xfId="48" applyFont="1" applyBorder="1" applyAlignment="1" quotePrefix="1">
      <alignment horizontal="center" vertical="center" shrinkToFit="1"/>
    </xf>
    <xf numFmtId="194" fontId="6" fillId="0" borderId="15" xfId="0" applyNumberFormat="1" applyFont="1" applyFill="1" applyBorder="1" applyAlignment="1">
      <alignment vertical="center" shrinkToFit="1"/>
    </xf>
    <xf numFmtId="194" fontId="6" fillId="0" borderId="44" xfId="0" applyNumberFormat="1" applyFont="1" applyFill="1" applyBorder="1" applyAlignment="1">
      <alignment vertical="center" shrinkToFit="1"/>
    </xf>
    <xf numFmtId="194" fontId="6" fillId="0" borderId="43" xfId="0" applyNumberFormat="1" applyFont="1" applyFill="1" applyBorder="1" applyAlignment="1">
      <alignment vertical="center" shrinkToFit="1"/>
    </xf>
    <xf numFmtId="194" fontId="6" fillId="0" borderId="28" xfId="0" applyNumberFormat="1" applyFont="1" applyFill="1" applyBorder="1" applyAlignment="1">
      <alignment vertical="center" shrinkToFit="1"/>
    </xf>
    <xf numFmtId="0" fontId="61" fillId="0" borderId="0" xfId="0" applyFont="1" applyAlignment="1" quotePrefix="1">
      <alignment horizontal="right" vertical="center"/>
    </xf>
    <xf numFmtId="38" fontId="14" fillId="0" borderId="33" xfId="48" applyFont="1" applyBorder="1" applyAlignment="1">
      <alignment vertical="center"/>
    </xf>
    <xf numFmtId="38" fontId="14" fillId="0" borderId="26" xfId="48" applyFont="1" applyBorder="1" applyAlignment="1">
      <alignment horizontal="distributed" vertical="center"/>
    </xf>
    <xf numFmtId="38" fontId="6" fillId="0" borderId="12" xfId="48" applyFont="1" applyBorder="1" applyAlignment="1" quotePrefix="1">
      <alignment horizontal="distributed" vertical="center" wrapText="1"/>
    </xf>
    <xf numFmtId="38" fontId="6" fillId="0" borderId="23" xfId="48" applyFont="1" applyBorder="1" applyAlignment="1" quotePrefix="1">
      <alignment horizontal="distributed" vertical="center"/>
    </xf>
    <xf numFmtId="38" fontId="6" fillId="0" borderId="27" xfId="48" applyNumberFormat="1" applyFont="1" applyBorder="1" applyAlignment="1">
      <alignment horizontal="distributed" vertical="center"/>
    </xf>
    <xf numFmtId="38" fontId="14" fillId="0" borderId="50" xfId="48" applyFont="1" applyBorder="1" applyAlignment="1">
      <alignment horizontal="distributed" vertical="center"/>
    </xf>
    <xf numFmtId="38" fontId="6" fillId="0" borderId="30" xfId="48" applyFont="1" applyBorder="1" applyAlignment="1" quotePrefix="1">
      <alignment horizontal="distributed" vertical="center"/>
    </xf>
    <xf numFmtId="38" fontId="6" fillId="0" borderId="30" xfId="48" applyFont="1" applyBorder="1" applyAlignment="1" quotePrefix="1">
      <alignment horizontal="center" vertical="center"/>
    </xf>
    <xf numFmtId="38" fontId="6" fillId="0" borderId="24" xfId="48" applyFont="1" applyBorder="1" applyAlignment="1" quotePrefix="1">
      <alignment horizontal="center" vertical="center"/>
    </xf>
    <xf numFmtId="49" fontId="6" fillId="33" borderId="51" xfId="48" applyNumberFormat="1" applyFont="1" applyFill="1" applyBorder="1" applyAlignment="1">
      <alignment horizontal="center" vertical="center"/>
    </xf>
    <xf numFmtId="49" fontId="6" fillId="33" borderId="52" xfId="48" applyNumberFormat="1" applyFont="1" applyFill="1" applyBorder="1" applyAlignment="1">
      <alignment horizontal="center" vertical="center"/>
    </xf>
    <xf numFmtId="49" fontId="6" fillId="33" borderId="17" xfId="48" applyNumberFormat="1" applyFont="1" applyFill="1" applyBorder="1" applyAlignment="1">
      <alignment horizontal="center" vertical="center"/>
    </xf>
    <xf numFmtId="49" fontId="6" fillId="33" borderId="20" xfId="48" applyNumberFormat="1" applyFont="1" applyFill="1" applyBorder="1" applyAlignment="1">
      <alignment horizontal="center" vertical="center"/>
    </xf>
    <xf numFmtId="38" fontId="6" fillId="0" borderId="22" xfId="48" applyFont="1" applyBorder="1" applyAlignment="1" quotePrefix="1">
      <alignment horizontal="distributed" vertical="center"/>
    </xf>
    <xf numFmtId="38" fontId="6" fillId="0" borderId="23" xfId="48" applyFont="1" applyBorder="1" applyAlignment="1" quotePrefix="1">
      <alignment horizontal="left" vertical="center"/>
    </xf>
    <xf numFmtId="0" fontId="6" fillId="0" borderId="28" xfId="0" applyFont="1" applyBorder="1" applyAlignment="1">
      <alignment vertical="center"/>
    </xf>
    <xf numFmtId="0" fontId="6" fillId="0" borderId="12" xfId="0" applyFont="1" applyBorder="1" applyAlignment="1" quotePrefix="1">
      <alignment horizontal="center" vertical="center"/>
    </xf>
    <xf numFmtId="0" fontId="6" fillId="0" borderId="23" xfId="0" applyFont="1" applyBorder="1" applyAlignment="1" quotePrefix="1">
      <alignment horizontal="distributed" vertical="center"/>
    </xf>
    <xf numFmtId="0" fontId="6" fillId="0" borderId="12" xfId="0" applyFont="1" applyBorder="1" applyAlignment="1">
      <alignment vertical="center"/>
    </xf>
    <xf numFmtId="38" fontId="6" fillId="0" borderId="12" xfId="48" applyNumberFormat="1" applyFont="1" applyBorder="1" applyAlignment="1">
      <alignment horizontal="distributed" vertical="center"/>
    </xf>
    <xf numFmtId="38" fontId="6" fillId="0" borderId="22" xfId="48" applyNumberFormat="1" applyFont="1" applyBorder="1" applyAlignment="1" quotePrefix="1">
      <alignment horizontal="left" vertical="center"/>
    </xf>
    <xf numFmtId="0" fontId="6" fillId="0" borderId="22" xfId="0" applyFont="1" applyBorder="1" applyAlignment="1" quotePrefix="1">
      <alignment horizontal="center" vertical="center"/>
    </xf>
    <xf numFmtId="49" fontId="6" fillId="33" borderId="17" xfId="0" applyNumberFormat="1" applyFont="1" applyFill="1" applyBorder="1" applyAlignment="1">
      <alignment horizontal="center" vertical="center"/>
    </xf>
    <xf numFmtId="38" fontId="61" fillId="0" borderId="10" xfId="48" applyFont="1" applyBorder="1" applyAlignment="1" quotePrefix="1">
      <alignment horizontal="distributed" vertical="center"/>
    </xf>
    <xf numFmtId="38" fontId="61" fillId="0" borderId="10" xfId="48" applyFont="1" applyBorder="1" applyAlignment="1" quotePrefix="1">
      <alignment horizontal="distributed" vertical="center"/>
    </xf>
    <xf numFmtId="38" fontId="61" fillId="0" borderId="36" xfId="48" applyFont="1" applyBorder="1" applyAlignment="1" quotePrefix="1">
      <alignment horizontal="left" vertical="center" shrinkToFit="1"/>
    </xf>
    <xf numFmtId="38" fontId="61" fillId="0" borderId="34" xfId="48" applyFont="1" applyBorder="1" applyAlignment="1" quotePrefix="1">
      <alignment horizontal="left" vertical="center" shrinkToFit="1"/>
    </xf>
    <xf numFmtId="38" fontId="61" fillId="0" borderId="34" xfId="48" applyFont="1" applyBorder="1" applyAlignment="1">
      <alignment vertical="center" shrinkToFit="1"/>
    </xf>
    <xf numFmtId="38" fontId="61" fillId="0" borderId="34" xfId="48" applyFont="1" applyBorder="1" applyAlignment="1" quotePrefix="1">
      <alignment vertical="center" shrinkToFit="1"/>
    </xf>
    <xf numFmtId="38" fontId="61" fillId="0" borderId="35" xfId="48" applyFont="1" applyBorder="1" applyAlignment="1">
      <alignment vertical="center" shrinkToFit="1"/>
    </xf>
    <xf numFmtId="38" fontId="61" fillId="0" borderId="34" xfId="48" applyFont="1" applyBorder="1" applyAlignment="1" quotePrefix="1">
      <alignment horizontal="left" vertical="center"/>
    </xf>
    <xf numFmtId="38" fontId="61" fillId="0" borderId="45" xfId="48" applyFont="1" applyBorder="1" applyAlignment="1" quotePrefix="1">
      <alignment horizontal="left" vertical="center"/>
    </xf>
    <xf numFmtId="38" fontId="61" fillId="0" borderId="27" xfId="48" applyFont="1" applyBorder="1" applyAlignment="1" quotePrefix="1">
      <alignment horizontal="distributed" vertical="center" shrinkToFit="1"/>
    </xf>
    <xf numFmtId="38" fontId="61" fillId="0" borderId="29" xfId="48" applyFont="1" applyBorder="1" applyAlignment="1" quotePrefix="1">
      <alignment horizontal="left" vertical="center" shrinkToFit="1"/>
    </xf>
    <xf numFmtId="38" fontId="61" fillId="0" borderId="48" xfId="48" applyFont="1" applyBorder="1" applyAlignment="1">
      <alignment horizontal="center" vertical="center" shrinkToFit="1"/>
    </xf>
    <xf numFmtId="38" fontId="61" fillId="0" borderId="28" xfId="48" applyFont="1" applyBorder="1" applyAlignment="1" quotePrefix="1">
      <alignment horizontal="left" vertical="center" shrinkToFit="1"/>
    </xf>
    <xf numFmtId="38" fontId="61" fillId="0" borderId="0" xfId="48" applyFont="1" applyBorder="1" applyAlignment="1" quotePrefix="1">
      <alignment horizontal="distributed" vertical="center" shrinkToFit="1"/>
    </xf>
    <xf numFmtId="38" fontId="61" fillId="0" borderId="10" xfId="48" applyFont="1" applyBorder="1" applyAlignment="1">
      <alignment horizontal="center" vertical="center"/>
    </xf>
    <xf numFmtId="38" fontId="61" fillId="0" borderId="27" xfId="48" applyFont="1" applyBorder="1" applyAlignment="1">
      <alignment horizontal="center" vertical="center" shrinkToFit="1"/>
    </xf>
    <xf numFmtId="38" fontId="61" fillId="0" borderId="19" xfId="48" applyFont="1" applyBorder="1" applyAlignment="1">
      <alignment horizontal="center" vertical="center" shrinkToFit="1"/>
    </xf>
    <xf numFmtId="38" fontId="61" fillId="0" borderId="28" xfId="48" applyFont="1" applyBorder="1" applyAlignment="1" quotePrefix="1">
      <alignment horizontal="center" vertical="center" shrinkToFit="1"/>
    </xf>
    <xf numFmtId="38" fontId="69" fillId="0" borderId="28" xfId="48" applyFont="1" applyBorder="1" applyAlignment="1" quotePrefix="1">
      <alignment horizontal="center" vertical="center" shrinkToFit="1"/>
    </xf>
    <xf numFmtId="0" fontId="61" fillId="0" borderId="12" xfId="48" applyNumberFormat="1" applyFont="1" applyBorder="1" applyAlignment="1" quotePrefix="1">
      <alignment horizontal="distributed" vertical="center" shrinkToFit="1"/>
    </xf>
    <xf numFmtId="38" fontId="61" fillId="0" borderId="27" xfId="48" applyFont="1" applyBorder="1" applyAlignment="1">
      <alignment horizontal="distributed" vertical="center" shrinkToFit="1"/>
    </xf>
    <xf numFmtId="38" fontId="61" fillId="0" borderId="27" xfId="48" applyFont="1" applyBorder="1" applyAlignment="1" quotePrefix="1">
      <alignment horizontal="center" vertical="center" shrinkToFit="1"/>
    </xf>
    <xf numFmtId="38" fontId="69" fillId="0" borderId="12" xfId="48" applyFont="1" applyBorder="1" applyAlignment="1" quotePrefix="1">
      <alignment horizontal="distributed" vertical="center" shrinkToFit="1"/>
    </xf>
    <xf numFmtId="38" fontId="61" fillId="0" borderId="12" xfId="48" applyFont="1" applyBorder="1" applyAlignment="1" quotePrefix="1">
      <alignment horizontal="center" vertical="center" shrinkToFit="1"/>
    </xf>
    <xf numFmtId="38" fontId="69" fillId="0" borderId="27" xfId="48" applyFont="1" applyBorder="1" applyAlignment="1" quotePrefix="1">
      <alignment horizontal="distributed" vertical="center" shrinkToFit="1"/>
    </xf>
    <xf numFmtId="0" fontId="61" fillId="0" borderId="12" xfId="48" applyNumberFormat="1" applyFont="1" applyBorder="1" applyAlignment="1">
      <alignment horizontal="center" vertical="center" shrinkToFit="1"/>
    </xf>
    <xf numFmtId="38" fontId="61" fillId="0" borderId="21" xfId="48" applyFont="1" applyBorder="1" applyAlignment="1">
      <alignment horizontal="center" vertical="center"/>
    </xf>
    <xf numFmtId="38" fontId="61" fillId="0" borderId="30" xfId="48" applyFont="1" applyBorder="1" applyAlignment="1" quotePrefix="1">
      <alignment horizontal="center" vertical="center" shrinkToFit="1"/>
    </xf>
    <xf numFmtId="38" fontId="61" fillId="0" borderId="30" xfId="48" applyFont="1" applyBorder="1" applyAlignment="1">
      <alignment horizontal="center" vertical="center" shrinkToFit="1"/>
    </xf>
    <xf numFmtId="38" fontId="61" fillId="0" borderId="22" xfId="48" applyFont="1" applyBorder="1" applyAlignment="1" quotePrefix="1">
      <alignment horizontal="distributed" vertical="center" shrinkToFit="1"/>
    </xf>
    <xf numFmtId="38" fontId="61" fillId="0" borderId="30" xfId="48" applyFont="1" applyBorder="1" applyAlignment="1" quotePrefix="1">
      <alignment horizontal="distributed" vertical="center" shrinkToFit="1"/>
    </xf>
    <xf numFmtId="0" fontId="61" fillId="0" borderId="22" xfId="48" applyNumberFormat="1" applyFont="1" applyBorder="1" applyAlignment="1">
      <alignment horizontal="center" vertical="center" shrinkToFit="1"/>
    </xf>
    <xf numFmtId="49" fontId="61" fillId="33" borderId="51" xfId="48" applyNumberFormat="1" applyFont="1" applyFill="1" applyBorder="1" applyAlignment="1">
      <alignment horizontal="center" vertical="center" shrinkToFit="1"/>
    </xf>
    <xf numFmtId="49" fontId="61" fillId="33" borderId="52" xfId="48" applyNumberFormat="1" applyFont="1" applyFill="1" applyBorder="1" applyAlignment="1">
      <alignment horizontal="center" vertical="center" shrinkToFit="1"/>
    </xf>
    <xf numFmtId="38" fontId="61" fillId="0" borderId="36" xfId="48" applyFont="1" applyBorder="1" applyAlignment="1" quotePrefix="1">
      <alignment horizontal="left" vertical="center"/>
    </xf>
    <xf numFmtId="38" fontId="61" fillId="0" borderId="35" xfId="48" applyFont="1" applyBorder="1" applyAlignment="1" quotePrefix="1">
      <alignment horizontal="left" vertical="center"/>
    </xf>
    <xf numFmtId="38" fontId="61" fillId="0" borderId="53" xfId="48" applyFont="1" applyBorder="1" applyAlignment="1" quotePrefix="1">
      <alignment horizontal="left" vertical="center"/>
    </xf>
    <xf numFmtId="38" fontId="61" fillId="0" borderId="29" xfId="48" applyFont="1" applyBorder="1" applyAlignment="1" quotePrefix="1">
      <alignment horizontal="left" vertical="center"/>
    </xf>
    <xf numFmtId="38" fontId="61" fillId="0" borderId="28" xfId="48" applyFont="1" applyBorder="1" applyAlignment="1" quotePrefix="1">
      <alignment horizontal="left" vertical="center"/>
    </xf>
    <xf numFmtId="38" fontId="61" fillId="0" borderId="27" xfId="48" applyFont="1" applyBorder="1" applyAlignment="1" quotePrefix="1">
      <alignment horizontal="distributed" vertical="center"/>
    </xf>
    <xf numFmtId="38" fontId="61" fillId="0" borderId="32" xfId="48" applyFont="1" applyBorder="1" applyAlignment="1" quotePrefix="1">
      <alignment horizontal="left" vertical="center"/>
    </xf>
    <xf numFmtId="38" fontId="61" fillId="0" borderId="24" xfId="48" applyFont="1" applyBorder="1" applyAlignment="1" quotePrefix="1">
      <alignment horizontal="distributed" vertical="center" shrinkToFit="1"/>
    </xf>
    <xf numFmtId="38" fontId="61" fillId="0" borderId="12" xfId="48" applyFont="1" applyBorder="1" applyAlignment="1" quotePrefix="1">
      <alignment horizontal="distributed" vertical="center"/>
    </xf>
    <xf numFmtId="38" fontId="61" fillId="0" borderId="28" xfId="48" applyFont="1" applyBorder="1" applyAlignment="1" quotePrefix="1">
      <alignment horizontal="distributed" vertical="center" shrinkToFit="1"/>
    </xf>
    <xf numFmtId="38" fontId="61" fillId="0" borderId="48" xfId="48" applyFont="1" applyBorder="1" applyAlignment="1">
      <alignment horizontal="distributed" vertical="center"/>
    </xf>
    <xf numFmtId="191" fontId="6" fillId="0" borderId="23" xfId="0" applyNumberFormat="1" applyFont="1" applyBorder="1" applyAlignment="1">
      <alignment vertical="center"/>
    </xf>
    <xf numFmtId="191" fontId="6" fillId="0" borderId="24" xfId="0" applyNumberFormat="1" applyFont="1" applyBorder="1" applyAlignment="1">
      <alignment vertical="center"/>
    </xf>
    <xf numFmtId="191" fontId="6" fillId="0" borderId="25" xfId="0" applyNumberFormat="1" applyFont="1" applyBorder="1" applyAlignment="1">
      <alignment vertical="center"/>
    </xf>
    <xf numFmtId="38" fontId="6" fillId="0" borderId="38" xfId="48" applyFont="1" applyFill="1" applyBorder="1" applyAlignment="1" quotePrefix="1">
      <alignment horizontal="left" vertical="center"/>
    </xf>
    <xf numFmtId="38" fontId="6" fillId="0" borderId="38" xfId="48" applyFont="1" applyFill="1" applyBorder="1" applyAlignment="1" quotePrefix="1">
      <alignment vertical="center"/>
    </xf>
    <xf numFmtId="38" fontId="6" fillId="0" borderId="11" xfId="48" applyFont="1" applyFill="1" applyBorder="1" applyAlignment="1" quotePrefix="1">
      <alignment horizontal="distributed" vertical="center" wrapText="1"/>
    </xf>
    <xf numFmtId="38" fontId="6" fillId="0" borderId="12" xfId="48" applyFont="1" applyFill="1" applyBorder="1" applyAlignment="1" quotePrefix="1">
      <alignment horizontal="distributed" vertical="center" wrapText="1"/>
    </xf>
    <xf numFmtId="38" fontId="6" fillId="0" borderId="11" xfId="48" applyFont="1" applyFill="1" applyBorder="1" applyAlignment="1" quotePrefix="1">
      <alignment horizontal="distributed" vertical="center"/>
    </xf>
    <xf numFmtId="38" fontId="6" fillId="0" borderId="12" xfId="48" applyFont="1" applyFill="1" applyBorder="1" applyAlignment="1" quotePrefix="1">
      <alignment horizontal="distributed" vertical="center"/>
    </xf>
    <xf numFmtId="38" fontId="8" fillId="0" borderId="11" xfId="48" applyFont="1" applyFill="1" applyBorder="1" applyAlignment="1" quotePrefix="1">
      <alignment horizontal="distributed" vertical="center"/>
    </xf>
    <xf numFmtId="38" fontId="6" fillId="0" borderId="11" xfId="48" applyFont="1" applyFill="1" applyBorder="1" applyAlignment="1" quotePrefix="1">
      <alignment horizontal="left" vertical="center"/>
    </xf>
    <xf numFmtId="38" fontId="6" fillId="0" borderId="28" xfId="48" applyFont="1" applyFill="1" applyBorder="1" applyAlignment="1" quotePrefix="1">
      <alignment horizontal="left" vertical="center"/>
    </xf>
    <xf numFmtId="38" fontId="6" fillId="0" borderId="15" xfId="48" applyFont="1" applyFill="1" applyBorder="1" applyAlignment="1" quotePrefix="1">
      <alignment horizontal="left" vertical="center"/>
    </xf>
    <xf numFmtId="38" fontId="6" fillId="0" borderId="15" xfId="48" applyFont="1" applyFill="1" applyBorder="1" applyAlignment="1" quotePrefix="1">
      <alignment horizontal="distributed" vertical="center"/>
    </xf>
    <xf numFmtId="38" fontId="6" fillId="0" borderId="22" xfId="48" applyFont="1" applyFill="1" applyBorder="1" applyAlignment="1" quotePrefix="1">
      <alignment horizontal="distributed" vertical="center" wrapText="1"/>
    </xf>
    <xf numFmtId="38" fontId="6" fillId="0" borderId="13" xfId="48" applyFont="1" applyFill="1" applyBorder="1" applyAlignment="1">
      <alignment horizontal="distributed" vertical="center" wrapText="1"/>
    </xf>
    <xf numFmtId="38" fontId="8" fillId="0" borderId="13" xfId="48" applyFont="1" applyFill="1" applyBorder="1" applyAlignment="1" quotePrefix="1">
      <alignment horizontal="distributed" vertical="center"/>
    </xf>
    <xf numFmtId="38" fontId="6" fillId="0" borderId="13" xfId="48" applyFont="1" applyFill="1" applyBorder="1" applyAlignment="1" quotePrefix="1">
      <alignment horizontal="distributed" vertical="center" wrapText="1" shrinkToFit="1"/>
    </xf>
    <xf numFmtId="38" fontId="6" fillId="0" borderId="13" xfId="48" applyFont="1" applyFill="1" applyBorder="1" applyAlignment="1" quotePrefix="1">
      <alignment horizontal="distributed" vertical="center"/>
    </xf>
    <xf numFmtId="38" fontId="6" fillId="0" borderId="44" xfId="48" applyFont="1" applyFill="1" applyBorder="1" applyAlignment="1" quotePrefix="1">
      <alignment horizontal="distributed" vertical="center" wrapText="1"/>
    </xf>
    <xf numFmtId="38" fontId="6" fillId="0" borderId="38" xfId="48" applyFont="1" applyBorder="1" applyAlignment="1">
      <alignment vertical="center"/>
    </xf>
    <xf numFmtId="38" fontId="6" fillId="0" borderId="12" xfId="48" applyFont="1" applyBorder="1" applyAlignment="1" quotePrefix="1">
      <alignment horizontal="left" vertical="center" wrapText="1" shrinkToFit="1"/>
    </xf>
    <xf numFmtId="38" fontId="6" fillId="0" borderId="28" xfId="48" applyFont="1" applyBorder="1" applyAlignment="1" quotePrefix="1">
      <alignment horizontal="distributed" vertical="center"/>
    </xf>
    <xf numFmtId="38" fontId="8" fillId="0" borderId="12" xfId="48" applyFont="1" applyBorder="1" applyAlignment="1" quotePrefix="1">
      <alignment horizontal="distributed" vertical="center" shrinkToFit="1"/>
    </xf>
    <xf numFmtId="38" fontId="8" fillId="0" borderId="12" xfId="48" applyFont="1" applyBorder="1" applyAlignment="1" quotePrefix="1">
      <alignment horizontal="distributed" vertical="center" wrapText="1"/>
    </xf>
    <xf numFmtId="38" fontId="8" fillId="0" borderId="22" xfId="48" applyFont="1" applyBorder="1" applyAlignment="1" quotePrefix="1">
      <alignment horizontal="distributed" vertical="center"/>
    </xf>
    <xf numFmtId="38" fontId="8" fillId="0" borderId="22" xfId="48" applyFont="1" applyBorder="1" applyAlignment="1" quotePrefix="1">
      <alignment horizontal="distributed" vertical="center" wrapText="1"/>
    </xf>
    <xf numFmtId="38" fontId="6" fillId="0" borderId="22" xfId="48" applyFont="1" applyBorder="1" applyAlignment="1" quotePrefix="1">
      <alignment horizontal="distributed" vertical="center" wrapText="1"/>
    </xf>
    <xf numFmtId="38" fontId="6" fillId="0" borderId="24" xfId="48" applyFont="1" applyBorder="1" applyAlignment="1">
      <alignment horizontal="distributed" vertical="center"/>
    </xf>
    <xf numFmtId="38" fontId="61" fillId="0" borderId="47" xfId="48" applyFont="1" applyBorder="1" applyAlignment="1">
      <alignment horizontal="center" vertical="center" shrinkToFit="1"/>
    </xf>
    <xf numFmtId="38" fontId="61" fillId="0" borderId="23" xfId="48" applyFont="1" applyBorder="1" applyAlignment="1">
      <alignment horizontal="center" vertical="center" shrinkToFit="1"/>
    </xf>
    <xf numFmtId="38" fontId="61" fillId="0" borderId="12" xfId="48" applyFont="1" applyBorder="1" applyAlignment="1">
      <alignment vertical="center" wrapText="1"/>
    </xf>
    <xf numFmtId="0" fontId="67" fillId="0" borderId="22" xfId="0" applyFont="1" applyBorder="1" applyAlignment="1">
      <alignment vertical="center" wrapText="1"/>
    </xf>
    <xf numFmtId="49" fontId="61" fillId="34" borderId="52" xfId="48" applyNumberFormat="1" applyFont="1" applyFill="1" applyBorder="1" applyAlignment="1">
      <alignment horizontal="center" vertical="center" shrinkToFit="1"/>
    </xf>
    <xf numFmtId="49" fontId="61" fillId="33" borderId="17" xfId="0" applyNumberFormat="1" applyFont="1" applyFill="1" applyBorder="1" applyAlignment="1">
      <alignment horizontal="center" vertical="center" shrinkToFit="1"/>
    </xf>
    <xf numFmtId="49" fontId="61" fillId="34" borderId="17" xfId="48" applyNumberFormat="1" applyFont="1" applyFill="1" applyBorder="1" applyAlignment="1">
      <alignment horizontal="center" vertical="center" shrinkToFit="1"/>
    </xf>
    <xf numFmtId="49" fontId="61" fillId="34" borderId="20" xfId="48" applyNumberFormat="1" applyFont="1" applyFill="1" applyBorder="1" applyAlignment="1">
      <alignment horizontal="center" vertical="center" shrinkToFit="1"/>
    </xf>
    <xf numFmtId="193" fontId="61" fillId="0" borderId="28" xfId="0" applyNumberFormat="1" applyFont="1" applyBorder="1" applyAlignment="1">
      <alignment vertical="center" shrinkToFit="1"/>
    </xf>
    <xf numFmtId="193" fontId="61" fillId="0" borderId="32" xfId="0" applyNumberFormat="1" applyFont="1" applyBorder="1" applyAlignment="1">
      <alignment vertical="center" shrinkToFit="1"/>
    </xf>
    <xf numFmtId="193" fontId="61" fillId="0" borderId="24" xfId="0" applyNumberFormat="1" applyFont="1" applyBorder="1" applyAlignment="1">
      <alignment vertical="center" shrinkToFit="1"/>
    </xf>
    <xf numFmtId="193" fontId="61" fillId="0" borderId="25" xfId="0" applyNumberFormat="1" applyFont="1" applyBorder="1" applyAlignment="1">
      <alignment vertical="center" shrinkToFit="1"/>
    </xf>
    <xf numFmtId="193" fontId="61" fillId="0" borderId="23" xfId="0" applyNumberFormat="1" applyFont="1" applyBorder="1" applyAlignment="1">
      <alignment vertical="center" shrinkToFit="1"/>
    </xf>
    <xf numFmtId="196" fontId="6" fillId="0" borderId="13" xfId="48" applyNumberFormat="1" applyFont="1" applyBorder="1" applyAlignment="1" quotePrefix="1">
      <alignment horizontal="distributed" vertical="center" wrapText="1"/>
    </xf>
    <xf numFmtId="38" fontId="6" fillId="0" borderId="0" xfId="48" applyFont="1" applyAlignment="1">
      <alignment horizontal="left" vertical="center"/>
    </xf>
    <xf numFmtId="38" fontId="6" fillId="0" borderId="44" xfId="48" applyFont="1" applyFill="1" applyBorder="1" applyAlignment="1" quotePrefix="1">
      <alignment horizontal="center" vertical="center" shrinkToFit="1"/>
    </xf>
    <xf numFmtId="38" fontId="6" fillId="0" borderId="11" xfId="48" applyFont="1" applyFill="1" applyBorder="1" applyAlignment="1" quotePrefix="1">
      <alignment horizontal="center" vertical="center" shrinkToFit="1"/>
    </xf>
    <xf numFmtId="38" fontId="6" fillId="0" borderId="15" xfId="48" applyFont="1" applyFill="1" applyBorder="1" applyAlignment="1" quotePrefix="1">
      <alignment horizontal="center" vertical="center" shrinkToFit="1"/>
    </xf>
    <xf numFmtId="38" fontId="6" fillId="0" borderId="13" xfId="48" applyFont="1" applyFill="1" applyBorder="1" applyAlignment="1" quotePrefix="1">
      <alignment horizontal="center" vertical="center" shrinkToFit="1"/>
    </xf>
    <xf numFmtId="204" fontId="61" fillId="0" borderId="12" xfId="0" applyNumberFormat="1" applyFont="1" applyBorder="1" applyAlignment="1" quotePrefix="1">
      <alignment horizontal="center" vertical="center" shrinkToFit="1"/>
    </xf>
    <xf numFmtId="204" fontId="61" fillId="0" borderId="22" xfId="0" applyNumberFormat="1" applyFont="1" applyBorder="1" applyAlignment="1" quotePrefix="1">
      <alignment horizontal="center" vertical="center" shrinkToFit="1"/>
    </xf>
    <xf numFmtId="38" fontId="61" fillId="0" borderId="0" xfId="48" applyFont="1" applyBorder="1" applyAlignment="1">
      <alignment horizontal="distributed" vertical="center" shrinkToFit="1"/>
    </xf>
    <xf numFmtId="38" fontId="61" fillId="0" borderId="18" xfId="48" applyFont="1" applyBorder="1" applyAlignment="1">
      <alignment horizontal="distributed" vertical="center" shrinkToFit="1"/>
    </xf>
    <xf numFmtId="49" fontId="61" fillId="33" borderId="52" xfId="48" applyNumberFormat="1" applyFont="1" applyFill="1" applyBorder="1" applyAlignment="1">
      <alignment horizontal="center" vertical="center"/>
    </xf>
    <xf numFmtId="191" fontId="61" fillId="0" borderId="29" xfId="0" applyNumberFormat="1" applyFont="1" applyBorder="1" applyAlignment="1">
      <alignment vertical="center" shrinkToFit="1"/>
    </xf>
    <xf numFmtId="191" fontId="61" fillId="0" borderId="27" xfId="0" applyNumberFormat="1" applyFont="1" applyBorder="1" applyAlignment="1">
      <alignment vertical="center" shrinkToFit="1"/>
    </xf>
    <xf numFmtId="191" fontId="61" fillId="0" borderId="30" xfId="0" applyNumberFormat="1" applyFont="1" applyBorder="1" applyAlignment="1">
      <alignment vertical="center" shrinkToFit="1"/>
    </xf>
    <xf numFmtId="191" fontId="61" fillId="0" borderId="54" xfId="0" applyNumberFormat="1" applyFont="1" applyBorder="1" applyAlignment="1">
      <alignment vertical="center" shrinkToFit="1"/>
    </xf>
    <xf numFmtId="38" fontId="61" fillId="0" borderId="24" xfId="48" applyFont="1" applyBorder="1" applyAlignment="1">
      <alignment horizontal="distributed" vertical="center" shrinkToFit="1"/>
    </xf>
    <xf numFmtId="194" fontId="6" fillId="0" borderId="11" xfId="0" applyNumberFormat="1" applyFont="1" applyFill="1" applyBorder="1" applyAlignment="1">
      <alignment vertical="center" shrinkToFit="1"/>
    </xf>
    <xf numFmtId="194" fontId="6" fillId="0" borderId="13" xfId="0" applyNumberFormat="1" applyFont="1" applyFill="1" applyBorder="1" applyAlignment="1">
      <alignment vertical="center" shrinkToFit="1"/>
    </xf>
    <xf numFmtId="194" fontId="6" fillId="0" borderId="42" xfId="0" applyNumberFormat="1" applyFont="1" applyFill="1" applyBorder="1" applyAlignment="1">
      <alignment vertical="center" shrinkToFit="1"/>
    </xf>
    <xf numFmtId="38" fontId="6" fillId="0" borderId="27" xfId="48" applyFont="1" applyBorder="1" applyAlignment="1" quotePrefix="1">
      <alignment horizontal="center" vertical="center" shrinkToFit="1"/>
    </xf>
    <xf numFmtId="38" fontId="6" fillId="0" borderId="44" xfId="48" applyFont="1" applyBorder="1" applyAlignment="1" quotePrefix="1">
      <alignment horizontal="left" vertical="center"/>
    </xf>
    <xf numFmtId="38" fontId="6" fillId="0" borderId="24" xfId="48" applyFont="1" applyBorder="1" applyAlignment="1" quotePrefix="1">
      <alignment horizontal="left" vertical="center"/>
    </xf>
    <xf numFmtId="38" fontId="6" fillId="0" borderId="12" xfId="48" applyNumberFormat="1" applyFont="1" applyBorder="1" applyAlignment="1" quotePrefix="1">
      <alignment horizontal="left" vertical="center"/>
    </xf>
    <xf numFmtId="38" fontId="6" fillId="0" borderId="12" xfId="48" applyNumberFormat="1" applyFont="1" applyBorder="1" applyAlignment="1" quotePrefix="1">
      <alignment horizontal="distributed" vertical="center"/>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center"/>
    </xf>
    <xf numFmtId="0" fontId="6" fillId="0" borderId="39" xfId="0" applyFont="1" applyBorder="1" applyAlignment="1" quotePrefix="1">
      <alignment horizontal="distributed" vertical="center"/>
    </xf>
    <xf numFmtId="38" fontId="6" fillId="0" borderId="55" xfId="48" applyFont="1" applyBorder="1" applyAlignment="1">
      <alignment horizontal="center" vertical="center"/>
    </xf>
    <xf numFmtId="196" fontId="61" fillId="0" borderId="55" xfId="48" applyNumberFormat="1" applyFont="1" applyBorder="1" applyAlignment="1">
      <alignment horizontal="center" vertical="center"/>
    </xf>
    <xf numFmtId="38" fontId="61" fillId="0" borderId="55" xfId="48" applyFont="1" applyBorder="1" applyAlignment="1">
      <alignment horizontal="center" vertical="center"/>
    </xf>
    <xf numFmtId="38" fontId="6" fillId="0" borderId="55" xfId="48" applyFont="1" applyFill="1" applyBorder="1" applyAlignment="1">
      <alignment horizontal="center" vertical="center"/>
    </xf>
    <xf numFmtId="38" fontId="61" fillId="0" borderId="12" xfId="48" applyFont="1" applyBorder="1" applyAlignment="1" quotePrefix="1">
      <alignment horizontal="left" vertical="center" shrinkToFit="1"/>
    </xf>
    <xf numFmtId="38" fontId="6" fillId="0" borderId="0" xfId="48" applyFont="1" applyAlignment="1" quotePrefix="1">
      <alignment horizontal="left" vertical="center"/>
    </xf>
    <xf numFmtId="191" fontId="6" fillId="0" borderId="28" xfId="0" applyNumberFormat="1" applyFont="1" applyBorder="1" applyAlignment="1">
      <alignment vertical="center"/>
    </xf>
    <xf numFmtId="38" fontId="69" fillId="0" borderId="22" xfId="48" applyFont="1" applyBorder="1" applyAlignment="1" quotePrefix="1">
      <alignment horizontal="center" vertical="center" shrinkToFit="1"/>
    </xf>
    <xf numFmtId="0" fontId="61" fillId="0" borderId="12" xfId="0" applyFont="1" applyBorder="1" applyAlignment="1">
      <alignment horizontal="center" vertical="center" shrinkToFit="1"/>
    </xf>
    <xf numFmtId="38" fontId="61" fillId="0" borderId="40" xfId="48" applyFont="1" applyBorder="1" applyAlignment="1">
      <alignment horizontal="distributed" vertical="center"/>
    </xf>
    <xf numFmtId="38" fontId="6" fillId="0" borderId="56" xfId="48" applyFont="1" applyBorder="1" applyAlignment="1">
      <alignment horizontal="center" vertical="center"/>
    </xf>
    <xf numFmtId="38" fontId="6" fillId="0" borderId="34" xfId="48" applyFont="1" applyBorder="1" applyAlignment="1">
      <alignment horizontal="center" vertical="center"/>
    </xf>
    <xf numFmtId="38" fontId="6" fillId="0" borderId="53" xfId="48" applyFont="1" applyBorder="1" applyAlignment="1">
      <alignment horizontal="center" vertical="center"/>
    </xf>
    <xf numFmtId="38" fontId="6" fillId="0" borderId="56" xfId="48" applyFont="1" applyBorder="1" applyAlignment="1" quotePrefix="1">
      <alignment horizontal="center" vertical="center"/>
    </xf>
    <xf numFmtId="38" fontId="6" fillId="0" borderId="34" xfId="48" applyFont="1" applyBorder="1" applyAlignment="1" quotePrefix="1">
      <alignment horizontal="center" vertical="center"/>
    </xf>
    <xf numFmtId="38" fontId="6" fillId="0" borderId="35" xfId="48" applyFont="1" applyBorder="1" applyAlignment="1" quotePrefix="1">
      <alignment horizontal="center" vertical="center"/>
    </xf>
    <xf numFmtId="38" fontId="6" fillId="0" borderId="56" xfId="48" applyFont="1" applyFill="1" applyBorder="1" applyAlignment="1" quotePrefix="1">
      <alignment horizontal="center" vertical="center"/>
    </xf>
    <xf numFmtId="38" fontId="6" fillId="0" borderId="34" xfId="48" applyFont="1" applyFill="1" applyBorder="1" applyAlignment="1" quotePrefix="1">
      <alignment horizontal="center" vertical="center"/>
    </xf>
    <xf numFmtId="38" fontId="6" fillId="0" borderId="53" xfId="48" applyFont="1" applyFill="1" applyBorder="1" applyAlignment="1" quotePrefix="1">
      <alignment horizontal="center" vertical="center"/>
    </xf>
    <xf numFmtId="38" fontId="6" fillId="0" borderId="28" xfId="48" applyFont="1" applyBorder="1" applyAlignment="1" quotePrefix="1">
      <alignment horizontal="center" vertical="center"/>
    </xf>
    <xf numFmtId="38" fontId="6" fillId="0" borderId="12" xfId="48" applyFont="1" applyBorder="1" applyAlignment="1">
      <alignment horizontal="center" vertical="center"/>
    </xf>
    <xf numFmtId="38" fontId="6" fillId="0" borderId="22" xfId="48" applyFont="1" applyBorder="1" applyAlignment="1">
      <alignment horizontal="center" vertical="center"/>
    </xf>
    <xf numFmtId="38" fontId="6" fillId="0" borderId="52" xfId="48" applyFont="1" applyFill="1" applyBorder="1" applyAlignment="1" quotePrefix="1">
      <alignment horizontal="center" vertical="center"/>
    </xf>
    <xf numFmtId="0" fontId="0" fillId="0" borderId="40" xfId="0" applyBorder="1" applyAlignment="1">
      <alignment horizontal="center" vertical="center"/>
    </xf>
    <xf numFmtId="38" fontId="6" fillId="0" borderId="52" xfId="48" applyFont="1" applyBorder="1" applyAlignment="1" quotePrefix="1">
      <alignment horizontal="center" vertical="center"/>
    </xf>
    <xf numFmtId="0" fontId="0" fillId="0" borderId="49" xfId="0" applyBorder="1" applyAlignment="1">
      <alignment horizontal="center" vertical="center"/>
    </xf>
    <xf numFmtId="196" fontId="6" fillId="0" borderId="30" xfId="48" applyNumberFormat="1" applyFont="1" applyBorder="1" applyAlignment="1" quotePrefix="1">
      <alignment horizontal="center" vertical="center"/>
    </xf>
    <xf numFmtId="196" fontId="6" fillId="0" borderId="13" xfId="48" applyNumberFormat="1" applyFont="1" applyBorder="1" applyAlignment="1">
      <alignment horizontal="center" vertical="center"/>
    </xf>
    <xf numFmtId="196" fontId="6" fillId="0" borderId="13" xfId="48" applyNumberFormat="1" applyFont="1" applyBorder="1" applyAlignment="1" quotePrefix="1">
      <alignment horizontal="center" vertical="center"/>
    </xf>
    <xf numFmtId="196" fontId="61" fillId="0" borderId="0" xfId="0" applyNumberFormat="1" applyFont="1" applyAlignment="1">
      <alignment horizontal="right"/>
    </xf>
    <xf numFmtId="196" fontId="61" fillId="0" borderId="57" xfId="0" applyNumberFormat="1" applyFont="1" applyBorder="1" applyAlignment="1">
      <alignment horizontal="right"/>
    </xf>
    <xf numFmtId="38" fontId="61" fillId="0" borderId="33" xfId="48" applyFont="1" applyBorder="1" applyAlignment="1" quotePrefix="1">
      <alignment horizontal="distributed" vertical="center"/>
    </xf>
    <xf numFmtId="38" fontId="61" fillId="0" borderId="10" xfId="48" applyFont="1" applyBorder="1" applyAlignment="1" quotePrefix="1">
      <alignment horizontal="distributed" vertical="center"/>
    </xf>
    <xf numFmtId="38" fontId="61" fillId="0" borderId="21" xfId="48" applyFont="1" applyBorder="1" applyAlignment="1" quotePrefix="1">
      <alignment horizontal="distributed" vertical="center"/>
    </xf>
    <xf numFmtId="38" fontId="61" fillId="0" borderId="56" xfId="48" applyFont="1" applyBorder="1" applyAlignment="1" quotePrefix="1">
      <alignment horizontal="center" vertical="center"/>
    </xf>
    <xf numFmtId="38" fontId="61" fillId="0" borderId="34" xfId="48" applyFont="1" applyBorder="1" applyAlignment="1" quotePrefix="1">
      <alignment horizontal="center" vertical="center"/>
    </xf>
    <xf numFmtId="38" fontId="61" fillId="0" borderId="35" xfId="48" applyFont="1" applyBorder="1" applyAlignment="1" quotePrefix="1">
      <alignment horizontal="center" vertical="center"/>
    </xf>
    <xf numFmtId="0" fontId="6" fillId="0" borderId="56" xfId="0" applyFont="1" applyBorder="1" applyAlignment="1" quotePrefix="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quotePrefix="1">
      <alignment horizontal="center" vertical="center"/>
    </xf>
    <xf numFmtId="0" fontId="6" fillId="0" borderId="37" xfId="0" applyFont="1" applyBorder="1" applyAlignment="1">
      <alignment horizontal="center" vertical="center"/>
    </xf>
    <xf numFmtId="38" fontId="6" fillId="0" borderId="27" xfId="48" applyFont="1" applyBorder="1" applyAlignment="1" quotePrefix="1">
      <alignment horizontal="center" vertical="center"/>
    </xf>
    <xf numFmtId="38" fontId="6" fillId="0" borderId="11" xfId="48" applyFont="1" applyBorder="1" applyAlignment="1" quotePrefix="1">
      <alignment horizontal="center" vertical="center"/>
    </xf>
    <xf numFmtId="0" fontId="0" fillId="0" borderId="34" xfId="0" applyFont="1" applyBorder="1" applyAlignment="1">
      <alignment horizontal="center" vertical="center"/>
    </xf>
    <xf numFmtId="38" fontId="6" fillId="0" borderId="29" xfId="48" applyFont="1" applyBorder="1" applyAlignment="1" quotePrefix="1">
      <alignment horizontal="center" vertical="center"/>
    </xf>
    <xf numFmtId="38" fontId="6" fillId="0" borderId="58" xfId="48" applyFont="1" applyBorder="1" applyAlignment="1" quotePrefix="1">
      <alignment horizontal="center" vertical="center"/>
    </xf>
    <xf numFmtId="38" fontId="6" fillId="0" borderId="53" xfId="48" applyFont="1" applyBorder="1" applyAlignment="1" quotePrefix="1">
      <alignment horizontal="center" vertical="center"/>
    </xf>
    <xf numFmtId="38" fontId="61" fillId="0" borderId="29" xfId="48" applyFont="1" applyBorder="1" applyAlignment="1" quotePrefix="1">
      <alignment horizontal="center" vertical="center"/>
    </xf>
    <xf numFmtId="38" fontId="61" fillId="0" borderId="47" xfId="48" applyFont="1" applyBorder="1" applyAlignment="1">
      <alignment horizontal="center" vertical="center"/>
    </xf>
    <xf numFmtId="38" fontId="61" fillId="0" borderId="19" xfId="48" applyFont="1" applyBorder="1" applyAlignment="1">
      <alignment horizontal="center" vertical="center"/>
    </xf>
    <xf numFmtId="38" fontId="61" fillId="0" borderId="29" xfId="48" applyFont="1" applyBorder="1" applyAlignment="1" quotePrefix="1">
      <alignment horizontal="center" vertical="center" shrinkToFit="1"/>
    </xf>
    <xf numFmtId="38" fontId="61" fillId="0" borderId="47" xfId="48" applyFont="1" applyBorder="1" applyAlignment="1" quotePrefix="1">
      <alignment horizontal="center" vertical="center" shrinkToFit="1"/>
    </xf>
    <xf numFmtId="38" fontId="61" fillId="0" borderId="19" xfId="48" applyFont="1" applyBorder="1" applyAlignment="1" quotePrefix="1">
      <alignment horizontal="center" vertical="center" shrinkToFit="1"/>
    </xf>
    <xf numFmtId="38" fontId="6" fillId="0" borderId="56" xfId="48" applyFont="1" applyFill="1" applyBorder="1" applyAlignment="1">
      <alignment horizontal="center" vertical="center"/>
    </xf>
    <xf numFmtId="38" fontId="6" fillId="0" borderId="34" xfId="48" applyFont="1" applyFill="1" applyBorder="1" applyAlignment="1">
      <alignment horizontal="center" vertical="center"/>
    </xf>
    <xf numFmtId="38" fontId="6" fillId="0" borderId="53" xfId="48" applyFont="1" applyFill="1" applyBorder="1" applyAlignment="1">
      <alignment horizontal="center" vertical="center"/>
    </xf>
    <xf numFmtId="38" fontId="6" fillId="0" borderId="33" xfId="48" applyFont="1" applyFill="1" applyBorder="1" applyAlignment="1">
      <alignment horizontal="distributed" vertical="center"/>
    </xf>
    <xf numFmtId="38" fontId="6" fillId="0" borderId="10" xfId="48" applyFont="1" applyFill="1" applyBorder="1" applyAlignment="1">
      <alignment horizontal="distributed" vertical="center"/>
    </xf>
    <xf numFmtId="38" fontId="6" fillId="0" borderId="21" xfId="48" applyFont="1" applyFill="1" applyBorder="1" applyAlignment="1">
      <alignment horizontal="distributed" vertical="center"/>
    </xf>
    <xf numFmtId="0" fontId="0" fillId="0" borderId="34" xfId="0" applyBorder="1" applyAlignment="1">
      <alignment horizontal="center" vertical="center"/>
    </xf>
    <xf numFmtId="0" fontId="0" fillId="0" borderId="53" xfId="0" applyBorder="1" applyAlignment="1">
      <alignment horizontal="center" vertical="center"/>
    </xf>
    <xf numFmtId="38" fontId="6" fillId="0" borderId="17" xfId="48" applyFont="1" applyBorder="1" applyAlignment="1" quotePrefix="1">
      <alignment horizontal="center" vertical="center"/>
    </xf>
    <xf numFmtId="0" fontId="0" fillId="0" borderId="17" xfId="0" applyBorder="1" applyAlignment="1">
      <alignment horizontal="center" vertical="center"/>
    </xf>
    <xf numFmtId="38" fontId="6" fillId="0" borderId="33" xfId="48" applyFont="1" applyBorder="1" applyAlignment="1" quotePrefix="1">
      <alignment horizontal="distributed" vertical="center"/>
    </xf>
    <xf numFmtId="38" fontId="6" fillId="0" borderId="10" xfId="48" applyFont="1" applyBorder="1" applyAlignment="1" quotePrefix="1">
      <alignment horizontal="distributed" vertical="center"/>
    </xf>
    <xf numFmtId="38" fontId="6" fillId="0" borderId="21" xfId="48" applyFont="1" applyBorder="1" applyAlignment="1" quotePrefix="1">
      <alignment horizontal="distributed" vertical="center"/>
    </xf>
    <xf numFmtId="38" fontId="6" fillId="0" borderId="59" xfId="48" applyFont="1" applyBorder="1" applyAlignment="1" quotePrefix="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0</xdr:colOff>
      <xdr:row>8</xdr:row>
      <xdr:rowOff>0</xdr:rowOff>
    </xdr:to>
    <xdr:sp>
      <xdr:nvSpPr>
        <xdr:cNvPr id="1" name="Line 1"/>
        <xdr:cNvSpPr>
          <a:spLocks/>
        </xdr:cNvSpPr>
      </xdr:nvSpPr>
      <xdr:spPr>
        <a:xfrm>
          <a:off x="9525" y="1162050"/>
          <a:ext cx="123825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17</xdr:row>
      <xdr:rowOff>19050</xdr:rowOff>
    </xdr:from>
    <xdr:to>
      <xdr:col>1</xdr:col>
      <xdr:colOff>0</xdr:colOff>
      <xdr:row>22</xdr:row>
      <xdr:rowOff>0</xdr:rowOff>
    </xdr:to>
    <xdr:sp>
      <xdr:nvSpPr>
        <xdr:cNvPr id="2" name="Line 1"/>
        <xdr:cNvSpPr>
          <a:spLocks/>
        </xdr:cNvSpPr>
      </xdr:nvSpPr>
      <xdr:spPr>
        <a:xfrm>
          <a:off x="9525" y="6115050"/>
          <a:ext cx="123825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showGridLines="0" tabSelected="1" view="pageBreakPreview" zoomScaleSheetLayoutView="100" zoomScalePageLayoutView="0" workbookViewId="0" topLeftCell="A1">
      <selection activeCell="A1" sqref="A1"/>
    </sheetView>
  </sheetViews>
  <sheetFormatPr defaultColWidth="9.00390625" defaultRowHeight="12.75"/>
  <cols>
    <col min="1" max="1" width="16.375" style="19" customWidth="1"/>
    <col min="2" max="16" width="14.125" style="19" customWidth="1"/>
    <col min="17" max="16384" width="9.125" style="19" customWidth="1"/>
  </cols>
  <sheetData>
    <row r="1" s="1" customFormat="1" ht="30" customHeight="1">
      <c r="B1" s="270" t="s">
        <v>103</v>
      </c>
    </row>
    <row r="2" s="1" customFormat="1" ht="30" customHeight="1">
      <c r="B2" s="270" t="s">
        <v>26</v>
      </c>
    </row>
    <row r="3" spans="1:2" s="3" customFormat="1" ht="30" customHeight="1" thickBot="1">
      <c r="A3" s="2"/>
      <c r="B3" s="1"/>
    </row>
    <row r="4" spans="1:14" s="4" customFormat="1" ht="30" customHeight="1">
      <c r="A4" s="176" t="s">
        <v>22</v>
      </c>
      <c r="B4" s="425" t="s">
        <v>661</v>
      </c>
      <c r="C4" s="426"/>
      <c r="D4" s="426"/>
      <c r="E4" s="426"/>
      <c r="F4" s="426"/>
      <c r="G4" s="426"/>
      <c r="H4" s="426"/>
      <c r="I4" s="426"/>
      <c r="J4" s="426"/>
      <c r="K4" s="426"/>
      <c r="L4" s="426"/>
      <c r="M4" s="426"/>
      <c r="N4" s="427"/>
    </row>
    <row r="5" spans="1:14" s="4" customFormat="1" ht="30" customHeight="1">
      <c r="A5" s="5"/>
      <c r="B5" s="6" t="s">
        <v>0</v>
      </c>
      <c r="C5" s="6" t="s">
        <v>1</v>
      </c>
      <c r="D5" s="6" t="s">
        <v>2</v>
      </c>
      <c r="E5" s="6" t="s">
        <v>3</v>
      </c>
      <c r="F5" s="6" t="s">
        <v>4</v>
      </c>
      <c r="G5" s="6" t="s">
        <v>5</v>
      </c>
      <c r="H5" s="6" t="s">
        <v>6</v>
      </c>
      <c r="I5" s="6" t="s">
        <v>7</v>
      </c>
      <c r="J5" s="25" t="s">
        <v>45</v>
      </c>
      <c r="K5" s="439" t="s">
        <v>136</v>
      </c>
      <c r="L5" s="438"/>
      <c r="M5" s="6" t="s">
        <v>8</v>
      </c>
      <c r="N5" s="178" t="s">
        <v>9</v>
      </c>
    </row>
    <row r="6" spans="1:14" s="4" customFormat="1" ht="30" customHeight="1">
      <c r="A6" s="5"/>
      <c r="B6" s="9" t="s">
        <v>106</v>
      </c>
      <c r="C6" s="8" t="s">
        <v>10</v>
      </c>
      <c r="D6" s="9" t="s">
        <v>108</v>
      </c>
      <c r="E6" s="9" t="s">
        <v>109</v>
      </c>
      <c r="F6" s="9" t="s">
        <v>117</v>
      </c>
      <c r="G6" s="9" t="s">
        <v>118</v>
      </c>
      <c r="H6" s="9" t="s">
        <v>11</v>
      </c>
      <c r="I6" s="9" t="s">
        <v>111</v>
      </c>
      <c r="J6" s="171" t="s">
        <v>120</v>
      </c>
      <c r="K6" s="170" t="s">
        <v>113</v>
      </c>
      <c r="L6" s="165" t="s">
        <v>115</v>
      </c>
      <c r="M6" s="73" t="s">
        <v>122</v>
      </c>
      <c r="N6" s="179" t="s">
        <v>123</v>
      </c>
    </row>
    <row r="7" spans="1:14" s="4" customFormat="1" ht="30" customHeight="1">
      <c r="A7" s="5"/>
      <c r="B7" s="167"/>
      <c r="C7" s="166"/>
      <c r="D7" s="167"/>
      <c r="E7" s="167"/>
      <c r="F7" s="167"/>
      <c r="G7" s="9" t="s">
        <v>119</v>
      </c>
      <c r="H7" s="9" t="s">
        <v>116</v>
      </c>
      <c r="I7" s="8"/>
      <c r="J7" s="10"/>
      <c r="K7" s="172" t="s">
        <v>121</v>
      </c>
      <c r="L7" s="163" t="s">
        <v>114</v>
      </c>
      <c r="M7" s="11"/>
      <c r="N7" s="180" t="s">
        <v>13</v>
      </c>
    </row>
    <row r="8" spans="1:14" s="4" customFormat="1" ht="30" customHeight="1">
      <c r="A8" s="177" t="s">
        <v>23</v>
      </c>
      <c r="B8" s="12"/>
      <c r="C8" s="168" t="s">
        <v>107</v>
      </c>
      <c r="D8" s="168" t="s">
        <v>107</v>
      </c>
      <c r="E8" s="168" t="s">
        <v>107</v>
      </c>
      <c r="F8" s="13" t="s">
        <v>654</v>
      </c>
      <c r="G8" s="169" t="s">
        <v>110</v>
      </c>
      <c r="H8" s="13" t="s">
        <v>654</v>
      </c>
      <c r="I8" s="168" t="s">
        <v>112</v>
      </c>
      <c r="J8" s="13" t="s">
        <v>654</v>
      </c>
      <c r="K8" s="169" t="s">
        <v>110</v>
      </c>
      <c r="L8" s="169" t="s">
        <v>110</v>
      </c>
      <c r="M8" s="168" t="s">
        <v>112</v>
      </c>
      <c r="N8" s="181"/>
    </row>
    <row r="9" spans="1:14" s="23" customFormat="1" ht="30" customHeight="1" hidden="1">
      <c r="A9" s="21"/>
      <c r="B9" s="22" t="s">
        <v>27</v>
      </c>
      <c r="C9" s="22" t="s">
        <v>28</v>
      </c>
      <c r="D9" s="22" t="s">
        <v>29</v>
      </c>
      <c r="E9" s="22" t="s">
        <v>30</v>
      </c>
      <c r="F9" s="22" t="s">
        <v>31</v>
      </c>
      <c r="G9" s="22" t="s">
        <v>32</v>
      </c>
      <c r="H9" s="22" t="s">
        <v>33</v>
      </c>
      <c r="I9" s="22" t="s">
        <v>34</v>
      </c>
      <c r="J9" s="22" t="s">
        <v>46</v>
      </c>
      <c r="K9" s="22" t="s">
        <v>35</v>
      </c>
      <c r="L9" s="22" t="s">
        <v>36</v>
      </c>
      <c r="M9" s="22" t="s">
        <v>34</v>
      </c>
      <c r="N9" s="182" t="s">
        <v>37</v>
      </c>
    </row>
    <row r="10" spans="1:14" s="4" customFormat="1" ht="30" customHeight="1">
      <c r="A10" s="5" t="s">
        <v>15</v>
      </c>
      <c r="B10" s="87" t="s">
        <v>16</v>
      </c>
      <c r="C10" s="88">
        <v>0</v>
      </c>
      <c r="D10" s="88">
        <v>0</v>
      </c>
      <c r="E10" s="88">
        <v>9994</v>
      </c>
      <c r="F10" s="88">
        <v>24000</v>
      </c>
      <c r="G10" s="88">
        <v>5772</v>
      </c>
      <c r="H10" s="88">
        <v>15772</v>
      </c>
      <c r="I10" s="89">
        <f aca="true" t="shared" si="0" ref="I10:I15">H10/F10*100</f>
        <v>65.71666666666667</v>
      </c>
      <c r="J10" s="88">
        <v>18200</v>
      </c>
      <c r="K10" s="88">
        <v>5690</v>
      </c>
      <c r="L10" s="88">
        <v>6661</v>
      </c>
      <c r="M10" s="91">
        <f aca="true" t="shared" si="1" ref="M10:M15">K10/G10*100</f>
        <v>98.57934857934858</v>
      </c>
      <c r="N10" s="119">
        <v>6</v>
      </c>
    </row>
    <row r="11" spans="1:14" s="4" customFormat="1" ht="30" customHeight="1">
      <c r="A11" s="5" t="s">
        <v>17</v>
      </c>
      <c r="B11" s="87" t="s">
        <v>18</v>
      </c>
      <c r="C11" s="88">
        <v>0</v>
      </c>
      <c r="D11" s="88">
        <v>4257</v>
      </c>
      <c r="E11" s="88">
        <v>0</v>
      </c>
      <c r="F11" s="88">
        <v>20000</v>
      </c>
      <c r="G11" s="88">
        <v>5196</v>
      </c>
      <c r="H11" s="88">
        <v>14197</v>
      </c>
      <c r="I11" s="89">
        <f t="shared" si="0"/>
        <v>70.985</v>
      </c>
      <c r="J11" s="88">
        <v>15000</v>
      </c>
      <c r="K11" s="88">
        <v>5196</v>
      </c>
      <c r="L11" s="88">
        <v>5490</v>
      </c>
      <c r="M11" s="91">
        <f t="shared" si="1"/>
        <v>100</v>
      </c>
      <c r="N11" s="119">
        <v>1</v>
      </c>
    </row>
    <row r="12" spans="1:14" s="4" customFormat="1" ht="30" customHeight="1">
      <c r="A12" s="5" t="s">
        <v>19</v>
      </c>
      <c r="B12" s="94" t="s">
        <v>20</v>
      </c>
      <c r="C12" s="88">
        <v>0</v>
      </c>
      <c r="D12" s="88">
        <v>0</v>
      </c>
      <c r="E12" s="88">
        <v>5749</v>
      </c>
      <c r="F12" s="88">
        <v>45000</v>
      </c>
      <c r="G12" s="88">
        <v>73</v>
      </c>
      <c r="H12" s="88">
        <v>200</v>
      </c>
      <c r="I12" s="89">
        <f t="shared" si="0"/>
        <v>0.4444444444444444</v>
      </c>
      <c r="J12" s="88">
        <v>2500</v>
      </c>
      <c r="K12" s="88">
        <v>73</v>
      </c>
      <c r="L12" s="88">
        <v>900</v>
      </c>
      <c r="M12" s="91">
        <f t="shared" si="1"/>
        <v>100</v>
      </c>
      <c r="N12" s="119">
        <v>2</v>
      </c>
    </row>
    <row r="13" spans="1:14" s="4" customFormat="1" ht="30" customHeight="1">
      <c r="A13" s="5" t="s">
        <v>21</v>
      </c>
      <c r="B13" s="87" t="s">
        <v>24</v>
      </c>
      <c r="C13" s="88">
        <v>200</v>
      </c>
      <c r="D13" s="88">
        <v>2665</v>
      </c>
      <c r="E13" s="88">
        <v>14290</v>
      </c>
      <c r="F13" s="88">
        <v>28570</v>
      </c>
      <c r="G13" s="88">
        <v>1848</v>
      </c>
      <c r="H13" s="88">
        <v>5050</v>
      </c>
      <c r="I13" s="89">
        <f t="shared" si="0"/>
        <v>17.67588379418971</v>
      </c>
      <c r="J13" s="88">
        <v>16858</v>
      </c>
      <c r="K13" s="88">
        <v>1848</v>
      </c>
      <c r="L13" s="88">
        <v>6204</v>
      </c>
      <c r="M13" s="91">
        <f t="shared" si="1"/>
        <v>100</v>
      </c>
      <c r="N13" s="119">
        <v>11</v>
      </c>
    </row>
    <row r="14" spans="1:14" s="4" customFormat="1" ht="30" customHeight="1">
      <c r="A14" s="29" t="s">
        <v>25</v>
      </c>
      <c r="B14" s="95" t="s">
        <v>16</v>
      </c>
      <c r="C14" s="96">
        <v>3516</v>
      </c>
      <c r="D14" s="96">
        <v>12833</v>
      </c>
      <c r="E14" s="96">
        <v>0</v>
      </c>
      <c r="F14" s="96">
        <v>24700</v>
      </c>
      <c r="G14" s="96">
        <v>8854</v>
      </c>
      <c r="H14" s="96">
        <v>24191</v>
      </c>
      <c r="I14" s="97">
        <f t="shared" si="0"/>
        <v>97.93927125506073</v>
      </c>
      <c r="J14" s="96">
        <v>24700</v>
      </c>
      <c r="K14" s="96">
        <v>8854</v>
      </c>
      <c r="L14" s="96">
        <v>9040</v>
      </c>
      <c r="M14" s="99">
        <f t="shared" si="1"/>
        <v>100</v>
      </c>
      <c r="N14" s="121">
        <v>3</v>
      </c>
    </row>
    <row r="15" spans="1:14" s="4" customFormat="1" ht="30" customHeight="1" thickBot="1">
      <c r="A15" s="415" t="s">
        <v>14</v>
      </c>
      <c r="B15" s="102"/>
      <c r="C15" s="103">
        <f aca="true" t="shared" si="2" ref="C15:H15">SUM(C10:C14)</f>
        <v>3716</v>
      </c>
      <c r="D15" s="103">
        <f t="shared" si="2"/>
        <v>19755</v>
      </c>
      <c r="E15" s="103">
        <f t="shared" si="2"/>
        <v>30033</v>
      </c>
      <c r="F15" s="103">
        <f t="shared" si="2"/>
        <v>142270</v>
      </c>
      <c r="G15" s="103">
        <f t="shared" si="2"/>
        <v>21743</v>
      </c>
      <c r="H15" s="103">
        <f t="shared" si="2"/>
        <v>59410</v>
      </c>
      <c r="I15" s="104">
        <f t="shared" si="0"/>
        <v>41.758627960919384</v>
      </c>
      <c r="J15" s="103">
        <v>0</v>
      </c>
      <c r="K15" s="103">
        <f>SUM(K10:K14)</f>
        <v>21661</v>
      </c>
      <c r="L15" s="103">
        <f>SUM(L10:L14)</f>
        <v>28295</v>
      </c>
      <c r="M15" s="105">
        <f t="shared" si="1"/>
        <v>99.62286712965093</v>
      </c>
      <c r="N15" s="122">
        <f>SUM(N10:N14)</f>
        <v>23</v>
      </c>
    </row>
    <row r="16" s="17" customFormat="1" ht="30" customHeight="1">
      <c r="F16" s="18"/>
    </row>
    <row r="17" ht="30" customHeight="1" thickBot="1"/>
    <row r="18" spans="1:12" s="86" customFormat="1" ht="30" customHeight="1">
      <c r="A18" s="176" t="s">
        <v>22</v>
      </c>
      <c r="B18" s="428" t="s">
        <v>660</v>
      </c>
      <c r="C18" s="429"/>
      <c r="D18" s="430"/>
      <c r="E18" s="428" t="s">
        <v>655</v>
      </c>
      <c r="F18" s="429"/>
      <c r="G18" s="429"/>
      <c r="H18" s="430"/>
      <c r="I18" s="431" t="s">
        <v>134</v>
      </c>
      <c r="J18" s="432"/>
      <c r="K18" s="432"/>
      <c r="L18" s="433"/>
    </row>
    <row r="19" spans="1:12" ht="30" customHeight="1">
      <c r="A19" s="5"/>
      <c r="B19" s="6"/>
      <c r="C19" s="7"/>
      <c r="D19" s="434" t="s">
        <v>127</v>
      </c>
      <c r="E19" s="6" t="s">
        <v>0</v>
      </c>
      <c r="F19" s="6" t="s">
        <v>1</v>
      </c>
      <c r="G19" s="6" t="s">
        <v>2</v>
      </c>
      <c r="H19" s="6" t="s">
        <v>3</v>
      </c>
      <c r="I19" s="437" t="s">
        <v>658</v>
      </c>
      <c r="J19" s="438"/>
      <c r="K19" s="437" t="s">
        <v>659</v>
      </c>
      <c r="L19" s="440"/>
    </row>
    <row r="20" spans="1:12" ht="30" customHeight="1">
      <c r="A20" s="5"/>
      <c r="B20" s="171" t="s">
        <v>125</v>
      </c>
      <c r="C20" s="171" t="s">
        <v>126</v>
      </c>
      <c r="D20" s="435"/>
      <c r="E20" s="171" t="s">
        <v>128</v>
      </c>
      <c r="F20" s="171" t="s">
        <v>130</v>
      </c>
      <c r="G20" s="171" t="s">
        <v>131</v>
      </c>
      <c r="H20" s="9" t="s">
        <v>132</v>
      </c>
      <c r="I20" s="173" t="s">
        <v>113</v>
      </c>
      <c r="J20" s="173" t="s">
        <v>135</v>
      </c>
      <c r="K20" s="173" t="s">
        <v>113</v>
      </c>
      <c r="L20" s="20" t="s">
        <v>12</v>
      </c>
    </row>
    <row r="21" spans="1:12" ht="30" customHeight="1">
      <c r="A21" s="5"/>
      <c r="B21" s="171" t="s">
        <v>124</v>
      </c>
      <c r="C21" s="171" t="s">
        <v>124</v>
      </c>
      <c r="D21" s="435"/>
      <c r="E21" s="171" t="s">
        <v>129</v>
      </c>
      <c r="F21" s="171" t="s">
        <v>129</v>
      </c>
      <c r="G21" s="171" t="s">
        <v>129</v>
      </c>
      <c r="H21" s="9" t="s">
        <v>133</v>
      </c>
      <c r="I21" s="174" t="s">
        <v>137</v>
      </c>
      <c r="J21" s="391" t="s">
        <v>137</v>
      </c>
      <c r="K21" s="391" t="s">
        <v>138</v>
      </c>
      <c r="L21" s="392" t="s">
        <v>139</v>
      </c>
    </row>
    <row r="22" spans="1:12" ht="30" customHeight="1">
      <c r="A22" s="177" t="s">
        <v>23</v>
      </c>
      <c r="B22" s="14"/>
      <c r="C22" s="14"/>
      <c r="D22" s="436"/>
      <c r="E22" s="14"/>
      <c r="F22" s="14"/>
      <c r="G22" s="14"/>
      <c r="H22" s="42"/>
      <c r="I22" s="175" t="s">
        <v>656</v>
      </c>
      <c r="J22" s="393" t="s">
        <v>657</v>
      </c>
      <c r="K22" s="393" t="s">
        <v>656</v>
      </c>
      <c r="L22" s="390" t="s">
        <v>657</v>
      </c>
    </row>
    <row r="23" spans="1:12" ht="30" customHeight="1" hidden="1">
      <c r="A23" s="21"/>
      <c r="B23" s="22" t="s">
        <v>38</v>
      </c>
      <c r="C23" s="22" t="s">
        <v>39</v>
      </c>
      <c r="D23" s="22" t="s">
        <v>40</v>
      </c>
      <c r="E23" s="22" t="s">
        <v>41</v>
      </c>
      <c r="F23" s="22" t="s">
        <v>42</v>
      </c>
      <c r="G23" s="22" t="s">
        <v>43</v>
      </c>
      <c r="H23" s="22" t="s">
        <v>44</v>
      </c>
      <c r="I23" s="22" t="s">
        <v>34</v>
      </c>
      <c r="J23" s="26" t="s">
        <v>34</v>
      </c>
      <c r="K23" s="22" t="s">
        <v>34</v>
      </c>
      <c r="L23" s="27" t="s">
        <v>34</v>
      </c>
    </row>
    <row r="24" spans="1:12" ht="30" customHeight="1">
      <c r="A24" s="5" t="s">
        <v>15</v>
      </c>
      <c r="B24" s="88">
        <v>4</v>
      </c>
      <c r="C24" s="88">
        <v>0</v>
      </c>
      <c r="D24" s="88">
        <v>4</v>
      </c>
      <c r="E24" s="91">
        <v>33</v>
      </c>
      <c r="F24" s="91">
        <v>33</v>
      </c>
      <c r="G24" s="91">
        <v>33</v>
      </c>
      <c r="H24" s="394">
        <v>33878</v>
      </c>
      <c r="I24" s="92">
        <v>38.54499121265378</v>
      </c>
      <c r="J24" s="92">
        <v>32.92613721663414</v>
      </c>
      <c r="K24" s="92">
        <v>42.96291739894552</v>
      </c>
      <c r="L24" s="93">
        <v>36.70004503828254</v>
      </c>
    </row>
    <row r="25" spans="1:12" ht="30" customHeight="1">
      <c r="A25" s="5" t="s">
        <v>17</v>
      </c>
      <c r="B25" s="88">
        <v>7</v>
      </c>
      <c r="C25" s="88">
        <v>0</v>
      </c>
      <c r="D25" s="88">
        <v>7</v>
      </c>
      <c r="E25" s="91">
        <v>25.6</v>
      </c>
      <c r="F25" s="91">
        <v>0</v>
      </c>
      <c r="G25" s="91">
        <v>25.6</v>
      </c>
      <c r="H25" s="394">
        <v>34425</v>
      </c>
      <c r="I25" s="92">
        <v>27.048498845265588</v>
      </c>
      <c r="J25" s="92">
        <v>25.6</v>
      </c>
      <c r="K25" s="92">
        <v>21.44303310238645</v>
      </c>
      <c r="L25" s="93">
        <v>20.29471766848816</v>
      </c>
    </row>
    <row r="26" spans="1:12" ht="30" customHeight="1">
      <c r="A26" s="5" t="s">
        <v>19</v>
      </c>
      <c r="B26" s="88">
        <v>5</v>
      </c>
      <c r="C26" s="88">
        <v>0</v>
      </c>
      <c r="D26" s="88">
        <v>5</v>
      </c>
      <c r="E26" s="91">
        <v>11.35</v>
      </c>
      <c r="F26" s="91">
        <v>0</v>
      </c>
      <c r="G26" s="91">
        <v>0</v>
      </c>
      <c r="H26" s="394">
        <v>27120</v>
      </c>
      <c r="I26" s="92">
        <v>139.93150684931507</v>
      </c>
      <c r="J26" s="92">
        <v>11.35</v>
      </c>
      <c r="K26" s="92">
        <v>2360.068493150685</v>
      </c>
      <c r="L26" s="93">
        <v>191.42777777777778</v>
      </c>
    </row>
    <row r="27" spans="1:12" ht="30" customHeight="1">
      <c r="A27" s="5" t="s">
        <v>21</v>
      </c>
      <c r="B27" s="88">
        <v>8</v>
      </c>
      <c r="C27" s="88">
        <v>0</v>
      </c>
      <c r="D27" s="88">
        <v>8</v>
      </c>
      <c r="E27" s="91">
        <v>20.2</v>
      </c>
      <c r="F27" s="91">
        <v>20.2</v>
      </c>
      <c r="G27" s="91">
        <v>40.4</v>
      </c>
      <c r="H27" s="394">
        <v>31138</v>
      </c>
      <c r="I27" s="92">
        <v>67.81493506493507</v>
      </c>
      <c r="J27" s="92">
        <v>20.20019342359768</v>
      </c>
      <c r="K27" s="92">
        <v>63.06818181818182</v>
      </c>
      <c r="L27" s="93">
        <v>18.786266924564796</v>
      </c>
    </row>
    <row r="28" spans="1:12" ht="30" customHeight="1">
      <c r="A28" s="29" t="s">
        <v>25</v>
      </c>
      <c r="B28" s="96">
        <v>9</v>
      </c>
      <c r="C28" s="96">
        <v>0</v>
      </c>
      <c r="D28" s="96">
        <v>9</v>
      </c>
      <c r="E28" s="99">
        <v>29.94</v>
      </c>
      <c r="F28" s="99">
        <v>0</v>
      </c>
      <c r="G28" s="99">
        <v>0</v>
      </c>
      <c r="H28" s="395">
        <v>30042</v>
      </c>
      <c r="I28" s="100">
        <v>30.567765981477297</v>
      </c>
      <c r="J28" s="100">
        <v>29.93882743362832</v>
      </c>
      <c r="K28" s="100">
        <v>26.959679241021007</v>
      </c>
      <c r="L28" s="101">
        <v>26.404977876106194</v>
      </c>
    </row>
    <row r="29" spans="1:12" ht="30" customHeight="1" thickBot="1">
      <c r="A29" s="415" t="s">
        <v>14</v>
      </c>
      <c r="B29" s="103">
        <f>SUM(B24:B28)</f>
        <v>33</v>
      </c>
      <c r="C29" s="103">
        <f>SUM(C24:C28)</f>
        <v>0</v>
      </c>
      <c r="D29" s="103">
        <f>SUM(D24:D28)</f>
        <v>33</v>
      </c>
      <c r="E29" s="105">
        <v>0</v>
      </c>
      <c r="F29" s="105">
        <v>0</v>
      </c>
      <c r="G29" s="105">
        <v>0</v>
      </c>
      <c r="H29" s="105">
        <v>0</v>
      </c>
      <c r="I29" s="106">
        <v>35.365357093393655</v>
      </c>
      <c r="J29" s="106">
        <v>27.07365258879661</v>
      </c>
      <c r="K29" s="106">
        <v>40.78357416555099</v>
      </c>
      <c r="L29" s="107">
        <v>31.221523237321083</v>
      </c>
    </row>
    <row r="30" spans="1:12" ht="30" customHeight="1">
      <c r="A30" s="389"/>
      <c r="B30" s="420" t="s">
        <v>708</v>
      </c>
      <c r="C30" s="17"/>
      <c r="D30" s="17"/>
      <c r="E30" s="4"/>
      <c r="F30" s="17"/>
      <c r="G30" s="17"/>
      <c r="H30" s="17"/>
      <c r="I30" s="17"/>
      <c r="J30" s="17"/>
      <c r="K30" s="17"/>
      <c r="L30" s="389"/>
    </row>
  </sheetData>
  <sheetProtection/>
  <mergeCells count="8">
    <mergeCell ref="B4:N4"/>
    <mergeCell ref="B18:D18"/>
    <mergeCell ref="E18:H18"/>
    <mergeCell ref="I18:L18"/>
    <mergeCell ref="D19:D22"/>
    <mergeCell ref="I19:J19"/>
    <mergeCell ref="K5:L5"/>
    <mergeCell ref="K19:L19"/>
  </mergeCells>
  <printOptions horizontalCentered="1"/>
  <pageMargins left="0.5905511811023623" right="0.5905511811023623" top="0.5905511811023623" bottom="0.5905511811023623" header="0.5118110236220472" footer="0.5118110236220472"/>
  <pageSetup fitToHeight="1" fitToWidth="1" horizontalDpi="300" verticalDpi="300" orientation="landscape"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J43"/>
  <sheetViews>
    <sheetView showGridLines="0" view="pageBreakPreview" zoomScaleSheetLayoutView="100" zoomScalePageLayoutView="0" workbookViewId="0" topLeftCell="A1">
      <selection activeCell="A1" sqref="A1"/>
    </sheetView>
  </sheetViews>
  <sheetFormatPr defaultColWidth="9.00390625" defaultRowHeight="12.75"/>
  <cols>
    <col min="1" max="1" width="16.375" style="124" customWidth="1"/>
    <col min="2" max="17" width="14.25390625" style="124" customWidth="1"/>
    <col min="18" max="18" width="12.375" style="124" customWidth="1"/>
    <col min="19" max="20" width="12.25390625" style="124" customWidth="1"/>
    <col min="21" max="16384" width="9.125" style="124" customWidth="1"/>
  </cols>
  <sheetData>
    <row r="1" spans="2:17" s="108" customFormat="1" ht="30" customHeight="1">
      <c r="B1" s="270" t="s">
        <v>103</v>
      </c>
      <c r="Q1" s="444"/>
    </row>
    <row r="2" spans="2:17" s="108" customFormat="1" ht="30" customHeight="1">
      <c r="B2" s="270" t="s">
        <v>331</v>
      </c>
      <c r="Q2" s="444"/>
    </row>
    <row r="3" spans="2:17" s="108" customFormat="1" ht="30" customHeight="1" thickBot="1">
      <c r="B3" s="110"/>
      <c r="Q3" s="445"/>
    </row>
    <row r="4" spans="1:17" s="108" customFormat="1" ht="30" customHeight="1">
      <c r="A4" s="183"/>
      <c r="B4" s="184" t="s">
        <v>140</v>
      </c>
      <c r="C4" s="185"/>
      <c r="D4" s="186"/>
      <c r="E4" s="186"/>
      <c r="F4" s="186"/>
      <c r="G4" s="186"/>
      <c r="H4" s="186"/>
      <c r="I4" s="187"/>
      <c r="J4" s="186"/>
      <c r="K4" s="186"/>
      <c r="L4" s="186"/>
      <c r="M4" s="188"/>
      <c r="N4" s="188"/>
      <c r="O4" s="188"/>
      <c r="P4" s="188"/>
      <c r="Q4" s="189"/>
    </row>
    <row r="5" spans="1:17" s="108" customFormat="1" ht="30" customHeight="1">
      <c r="A5" s="190"/>
      <c r="B5" s="191" t="s">
        <v>141</v>
      </c>
      <c r="C5" s="192" t="s">
        <v>252</v>
      </c>
      <c r="D5" s="193"/>
      <c r="E5" s="193"/>
      <c r="F5" s="193"/>
      <c r="G5" s="193"/>
      <c r="H5" s="194"/>
      <c r="I5" s="195" t="s">
        <v>142</v>
      </c>
      <c r="J5" s="193"/>
      <c r="K5" s="193"/>
      <c r="L5" s="193"/>
      <c r="M5" s="196"/>
      <c r="N5" s="196"/>
      <c r="O5" s="196"/>
      <c r="P5" s="196"/>
      <c r="Q5" s="197"/>
    </row>
    <row r="6" spans="1:17" s="108" customFormat="1" ht="30" customHeight="1">
      <c r="A6" s="198" t="s">
        <v>143</v>
      </c>
      <c r="B6" s="199"/>
      <c r="C6" s="199"/>
      <c r="D6" s="192" t="s">
        <v>251</v>
      </c>
      <c r="E6" s="202" t="s">
        <v>144</v>
      </c>
      <c r="F6" s="192" t="s">
        <v>253</v>
      </c>
      <c r="G6" s="200"/>
      <c r="H6" s="199"/>
      <c r="I6" s="199"/>
      <c r="J6" s="201" t="s">
        <v>254</v>
      </c>
      <c r="K6" s="201" t="s">
        <v>144</v>
      </c>
      <c r="L6" s="201" t="s">
        <v>145</v>
      </c>
      <c r="M6" s="201" t="s">
        <v>146</v>
      </c>
      <c r="N6" s="202" t="s">
        <v>147</v>
      </c>
      <c r="O6" s="202" t="s">
        <v>148</v>
      </c>
      <c r="P6" s="202" t="s">
        <v>149</v>
      </c>
      <c r="Q6" s="203" t="s">
        <v>150</v>
      </c>
    </row>
    <row r="7" spans="1:17" s="108" customFormat="1" ht="30" customHeight="1">
      <c r="A7" s="190"/>
      <c r="B7" s="199"/>
      <c r="C7" s="199"/>
      <c r="D7" s="204"/>
      <c r="E7" s="204" t="s">
        <v>157</v>
      </c>
      <c r="F7" s="192" t="s">
        <v>47</v>
      </c>
      <c r="G7" s="206" t="s">
        <v>151</v>
      </c>
      <c r="H7" s="205" t="s">
        <v>152</v>
      </c>
      <c r="I7" s="199"/>
      <c r="J7" s="201" t="s">
        <v>153</v>
      </c>
      <c r="K7" s="201" t="s">
        <v>154</v>
      </c>
      <c r="L7" s="199"/>
      <c r="M7" s="199"/>
      <c r="N7" s="204" t="s">
        <v>155</v>
      </c>
      <c r="O7" s="204" t="s">
        <v>156</v>
      </c>
      <c r="P7" s="204" t="s">
        <v>157</v>
      </c>
      <c r="Q7" s="207"/>
    </row>
    <row r="8" spans="1:17" s="111" customFormat="1" ht="30" customHeight="1">
      <c r="A8" s="208"/>
      <c r="B8" s="209" t="s">
        <v>158</v>
      </c>
      <c r="C8" s="209" t="s">
        <v>159</v>
      </c>
      <c r="D8" s="210"/>
      <c r="E8" s="210"/>
      <c r="F8" s="211"/>
      <c r="G8" s="212" t="s">
        <v>160</v>
      </c>
      <c r="H8" s="210"/>
      <c r="I8" s="209" t="s">
        <v>161</v>
      </c>
      <c r="J8" s="213"/>
      <c r="K8" s="211"/>
      <c r="L8" s="214"/>
      <c r="M8" s="194"/>
      <c r="N8" s="215"/>
      <c r="O8" s="215"/>
      <c r="P8" s="215"/>
      <c r="Q8" s="216"/>
    </row>
    <row r="9" spans="1:17" s="114" customFormat="1" ht="30" customHeight="1" hidden="1">
      <c r="A9" s="21"/>
      <c r="B9" s="22" t="s">
        <v>162</v>
      </c>
      <c r="C9" s="22" t="s">
        <v>163</v>
      </c>
      <c r="D9" s="22" t="s">
        <v>164</v>
      </c>
      <c r="E9" s="217" t="s">
        <v>53</v>
      </c>
      <c r="F9" s="217" t="s">
        <v>165</v>
      </c>
      <c r="G9" s="22" t="s">
        <v>166</v>
      </c>
      <c r="H9" s="217" t="s">
        <v>167</v>
      </c>
      <c r="I9" s="22" t="s">
        <v>168</v>
      </c>
      <c r="J9" s="22" t="s">
        <v>169</v>
      </c>
      <c r="K9" s="22" t="s">
        <v>170</v>
      </c>
      <c r="L9" s="22" t="s">
        <v>171</v>
      </c>
      <c r="M9" s="22" t="s">
        <v>172</v>
      </c>
      <c r="N9" s="22" t="s">
        <v>173</v>
      </c>
      <c r="O9" s="22" t="s">
        <v>174</v>
      </c>
      <c r="P9" s="22" t="s">
        <v>175</v>
      </c>
      <c r="Q9" s="182" t="s">
        <v>176</v>
      </c>
    </row>
    <row r="10" spans="1:62" s="117" customFormat="1" ht="30" customHeight="1">
      <c r="A10" s="115" t="s">
        <v>15</v>
      </c>
      <c r="B10" s="88">
        <v>240255</v>
      </c>
      <c r="C10" s="88">
        <v>219321</v>
      </c>
      <c r="D10" s="88">
        <v>219321</v>
      </c>
      <c r="E10" s="88">
        <v>0</v>
      </c>
      <c r="F10" s="88">
        <v>0</v>
      </c>
      <c r="G10" s="88">
        <v>0</v>
      </c>
      <c r="H10" s="88">
        <v>0</v>
      </c>
      <c r="I10" s="88">
        <v>20934</v>
      </c>
      <c r="J10" s="88">
        <v>19</v>
      </c>
      <c r="K10" s="88">
        <v>0</v>
      </c>
      <c r="L10" s="88">
        <v>0</v>
      </c>
      <c r="M10" s="88">
        <v>0</v>
      </c>
      <c r="N10" s="88">
        <v>0</v>
      </c>
      <c r="O10" s="88">
        <v>1444</v>
      </c>
      <c r="P10" s="88">
        <v>0</v>
      </c>
      <c r="Q10" s="119">
        <v>19471</v>
      </c>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row>
    <row r="11" spans="1:62" s="117" customFormat="1" ht="30" customHeight="1">
      <c r="A11" s="115" t="s">
        <v>17</v>
      </c>
      <c r="B11" s="88">
        <v>142353</v>
      </c>
      <c r="C11" s="88">
        <v>140580</v>
      </c>
      <c r="D11" s="88">
        <v>140544</v>
      </c>
      <c r="E11" s="88">
        <v>0</v>
      </c>
      <c r="F11" s="88">
        <v>36</v>
      </c>
      <c r="G11" s="88">
        <v>0</v>
      </c>
      <c r="H11" s="88">
        <v>36</v>
      </c>
      <c r="I11" s="88">
        <v>1773</v>
      </c>
      <c r="J11" s="88">
        <v>962</v>
      </c>
      <c r="K11" s="88">
        <v>0</v>
      </c>
      <c r="L11" s="88">
        <v>0</v>
      </c>
      <c r="M11" s="88">
        <v>0</v>
      </c>
      <c r="N11" s="88">
        <v>0</v>
      </c>
      <c r="O11" s="88">
        <v>0</v>
      </c>
      <c r="P11" s="88">
        <v>0</v>
      </c>
      <c r="Q11" s="119">
        <v>811</v>
      </c>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row>
    <row r="12" spans="1:62" s="117" customFormat="1" ht="30" customHeight="1">
      <c r="A12" s="115" t="s">
        <v>19</v>
      </c>
      <c r="B12" s="88">
        <v>190295</v>
      </c>
      <c r="C12" s="88">
        <v>20376</v>
      </c>
      <c r="D12" s="88">
        <v>10215</v>
      </c>
      <c r="E12" s="88">
        <v>0</v>
      </c>
      <c r="F12" s="88">
        <v>10161</v>
      </c>
      <c r="G12" s="88">
        <v>0</v>
      </c>
      <c r="H12" s="88">
        <v>10161</v>
      </c>
      <c r="I12" s="88">
        <v>169919</v>
      </c>
      <c r="J12" s="88">
        <v>922</v>
      </c>
      <c r="K12" s="88">
        <v>0</v>
      </c>
      <c r="L12" s="88">
        <v>0</v>
      </c>
      <c r="M12" s="88">
        <v>0</v>
      </c>
      <c r="N12" s="88">
        <v>1148</v>
      </c>
      <c r="O12" s="88">
        <v>2110</v>
      </c>
      <c r="P12" s="88">
        <v>0</v>
      </c>
      <c r="Q12" s="119">
        <v>165739</v>
      </c>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row>
    <row r="13" spans="1:62" s="117" customFormat="1" ht="30" customHeight="1">
      <c r="A13" s="115" t="s">
        <v>21</v>
      </c>
      <c r="B13" s="88">
        <v>136428</v>
      </c>
      <c r="C13" s="88">
        <v>125322</v>
      </c>
      <c r="D13" s="88">
        <v>125322</v>
      </c>
      <c r="E13" s="88">
        <v>0</v>
      </c>
      <c r="F13" s="88">
        <v>0</v>
      </c>
      <c r="G13" s="88">
        <v>0</v>
      </c>
      <c r="H13" s="88">
        <v>0</v>
      </c>
      <c r="I13" s="88">
        <v>11096</v>
      </c>
      <c r="J13" s="88">
        <v>200</v>
      </c>
      <c r="K13" s="88">
        <v>0</v>
      </c>
      <c r="L13" s="88">
        <v>0</v>
      </c>
      <c r="M13" s="88">
        <v>0</v>
      </c>
      <c r="N13" s="88">
        <v>728</v>
      </c>
      <c r="O13" s="88">
        <v>3271</v>
      </c>
      <c r="P13" s="88">
        <v>0</v>
      </c>
      <c r="Q13" s="119">
        <v>6897</v>
      </c>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row>
    <row r="14" spans="1:62" s="117" customFormat="1" ht="30" customHeight="1">
      <c r="A14" s="120" t="s">
        <v>25</v>
      </c>
      <c r="B14" s="96">
        <v>281258</v>
      </c>
      <c r="C14" s="96">
        <v>270647</v>
      </c>
      <c r="D14" s="96">
        <v>270647</v>
      </c>
      <c r="E14" s="96">
        <v>0</v>
      </c>
      <c r="F14" s="96">
        <v>0</v>
      </c>
      <c r="G14" s="96">
        <v>0</v>
      </c>
      <c r="H14" s="96">
        <v>0</v>
      </c>
      <c r="I14" s="96">
        <v>10611</v>
      </c>
      <c r="J14" s="96">
        <v>3255</v>
      </c>
      <c r="K14" s="96">
        <v>0</v>
      </c>
      <c r="L14" s="96">
        <v>0</v>
      </c>
      <c r="M14" s="96">
        <v>0</v>
      </c>
      <c r="N14" s="96">
        <v>840</v>
      </c>
      <c r="O14" s="96">
        <v>4115</v>
      </c>
      <c r="P14" s="96">
        <v>0</v>
      </c>
      <c r="Q14" s="121">
        <v>2401</v>
      </c>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row>
    <row r="15" spans="1:62" s="117" customFormat="1" ht="30" customHeight="1" thickBot="1">
      <c r="A15" s="416" t="s">
        <v>14</v>
      </c>
      <c r="B15" s="103">
        <f>SUM(B10:B14)</f>
        <v>990589</v>
      </c>
      <c r="C15" s="103">
        <f aca="true" t="shared" si="0" ref="C15:Q15">SUM(C10:C14)</f>
        <v>776246</v>
      </c>
      <c r="D15" s="103">
        <f t="shared" si="0"/>
        <v>766049</v>
      </c>
      <c r="E15" s="103">
        <f t="shared" si="0"/>
        <v>0</v>
      </c>
      <c r="F15" s="103">
        <f t="shared" si="0"/>
        <v>10197</v>
      </c>
      <c r="G15" s="103">
        <f t="shared" si="0"/>
        <v>0</v>
      </c>
      <c r="H15" s="103">
        <f t="shared" si="0"/>
        <v>10197</v>
      </c>
      <c r="I15" s="103">
        <f t="shared" si="0"/>
        <v>214333</v>
      </c>
      <c r="J15" s="103">
        <f t="shared" si="0"/>
        <v>5358</v>
      </c>
      <c r="K15" s="103">
        <f t="shared" si="0"/>
        <v>0</v>
      </c>
      <c r="L15" s="103">
        <f t="shared" si="0"/>
        <v>0</v>
      </c>
      <c r="M15" s="103">
        <f t="shared" si="0"/>
        <v>0</v>
      </c>
      <c r="N15" s="103">
        <f t="shared" si="0"/>
        <v>2716</v>
      </c>
      <c r="O15" s="103">
        <f t="shared" si="0"/>
        <v>10940</v>
      </c>
      <c r="P15" s="103">
        <f t="shared" si="0"/>
        <v>0</v>
      </c>
      <c r="Q15" s="122">
        <f t="shared" si="0"/>
        <v>195319</v>
      </c>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row>
    <row r="16" ht="30" customHeight="1"/>
    <row r="17" s="123" customFormat="1" ht="30" customHeight="1" thickBot="1"/>
    <row r="18" spans="1:17" ht="30" customHeight="1">
      <c r="A18" s="183"/>
      <c r="B18" s="184" t="s">
        <v>177</v>
      </c>
      <c r="C18" s="185"/>
      <c r="D18" s="186"/>
      <c r="E18" s="186"/>
      <c r="F18" s="186"/>
      <c r="G18" s="186"/>
      <c r="H18" s="186"/>
      <c r="I18" s="186"/>
      <c r="J18" s="186"/>
      <c r="K18" s="186"/>
      <c r="L18" s="187"/>
      <c r="M18" s="186"/>
      <c r="N18" s="186"/>
      <c r="O18" s="186"/>
      <c r="P18" s="188"/>
      <c r="Q18" s="189"/>
    </row>
    <row r="19" spans="1:17" ht="30" customHeight="1">
      <c r="A19" s="190"/>
      <c r="B19" s="191" t="s">
        <v>178</v>
      </c>
      <c r="C19" s="206" t="s">
        <v>48</v>
      </c>
      <c r="D19" s="218"/>
      <c r="E19" s="193"/>
      <c r="F19" s="193"/>
      <c r="G19" s="193"/>
      <c r="H19" s="193"/>
      <c r="I19" s="193"/>
      <c r="J19" s="193"/>
      <c r="K19" s="193"/>
      <c r="L19" s="206" t="s">
        <v>49</v>
      </c>
      <c r="M19" s="193"/>
      <c r="N19" s="193"/>
      <c r="O19" s="193"/>
      <c r="P19" s="196"/>
      <c r="Q19" s="197"/>
    </row>
    <row r="20" spans="1:17" ht="30" customHeight="1">
      <c r="A20" s="198" t="s">
        <v>143</v>
      </c>
      <c r="B20" s="199"/>
      <c r="C20" s="199"/>
      <c r="D20" s="202" t="s">
        <v>255</v>
      </c>
      <c r="E20" s="201" t="s">
        <v>649</v>
      </c>
      <c r="F20" s="202" t="s">
        <v>259</v>
      </c>
      <c r="G20" s="202" t="s">
        <v>260</v>
      </c>
      <c r="H20" s="219" t="s">
        <v>662</v>
      </c>
      <c r="I20" s="201" t="s">
        <v>261</v>
      </c>
      <c r="J20" s="201" t="s">
        <v>180</v>
      </c>
      <c r="K20" s="201" t="s">
        <v>207</v>
      </c>
      <c r="L20" s="199"/>
      <c r="M20" s="201" t="s">
        <v>181</v>
      </c>
      <c r="N20" s="201" t="s">
        <v>182</v>
      </c>
      <c r="O20" s="202" t="s">
        <v>183</v>
      </c>
      <c r="P20" s="202" t="s">
        <v>184</v>
      </c>
      <c r="Q20" s="203" t="s">
        <v>179</v>
      </c>
    </row>
    <row r="21" spans="1:17" ht="30" customHeight="1">
      <c r="A21" s="190"/>
      <c r="B21" s="199"/>
      <c r="C21" s="199"/>
      <c r="D21" s="199" t="s">
        <v>256</v>
      </c>
      <c r="E21" s="201" t="s">
        <v>452</v>
      </c>
      <c r="F21" s="204"/>
      <c r="G21" s="220"/>
      <c r="H21" s="204"/>
      <c r="I21" s="199"/>
      <c r="J21" s="199"/>
      <c r="K21" s="199" t="s">
        <v>262</v>
      </c>
      <c r="L21" s="199"/>
      <c r="M21" s="199"/>
      <c r="N21" s="201" t="s">
        <v>185</v>
      </c>
      <c r="O21" s="220"/>
      <c r="P21" s="204" t="s">
        <v>186</v>
      </c>
      <c r="Q21" s="203" t="s">
        <v>187</v>
      </c>
    </row>
    <row r="22" spans="1:17" ht="30" customHeight="1">
      <c r="A22" s="208"/>
      <c r="B22" s="209" t="s">
        <v>51</v>
      </c>
      <c r="C22" s="209" t="s">
        <v>188</v>
      </c>
      <c r="D22" s="194" t="s">
        <v>257</v>
      </c>
      <c r="E22" s="388" t="s">
        <v>258</v>
      </c>
      <c r="F22" s="221"/>
      <c r="G22" s="222"/>
      <c r="H22" s="223"/>
      <c r="I22" s="211"/>
      <c r="J22" s="224"/>
      <c r="K22" s="224"/>
      <c r="L22" s="209" t="s">
        <v>189</v>
      </c>
      <c r="M22" s="225"/>
      <c r="N22" s="226"/>
      <c r="O22" s="222"/>
      <c r="P22" s="221"/>
      <c r="Q22" s="216"/>
    </row>
    <row r="23" spans="1:17" ht="30" customHeight="1" hidden="1">
      <c r="A23" s="21"/>
      <c r="B23" s="22" t="s">
        <v>190</v>
      </c>
      <c r="C23" s="22" t="s">
        <v>191</v>
      </c>
      <c r="D23" s="22" t="s">
        <v>192</v>
      </c>
      <c r="E23" s="22" t="s">
        <v>193</v>
      </c>
      <c r="F23" s="22" t="s">
        <v>194</v>
      </c>
      <c r="G23" s="22" t="s">
        <v>195</v>
      </c>
      <c r="H23" s="22" t="s">
        <v>196</v>
      </c>
      <c r="I23" s="22" t="s">
        <v>197</v>
      </c>
      <c r="J23" s="22" t="s">
        <v>198</v>
      </c>
      <c r="K23" s="22" t="s">
        <v>199</v>
      </c>
      <c r="L23" s="22" t="s">
        <v>200</v>
      </c>
      <c r="M23" s="22" t="s">
        <v>201</v>
      </c>
      <c r="N23" s="22" t="s">
        <v>202</v>
      </c>
      <c r="O23" s="22" t="s">
        <v>203</v>
      </c>
      <c r="P23" s="22" t="s">
        <v>204</v>
      </c>
      <c r="Q23" s="182" t="s">
        <v>205</v>
      </c>
    </row>
    <row r="24" spans="1:17" ht="30" customHeight="1">
      <c r="A24" s="115" t="s">
        <v>15</v>
      </c>
      <c r="B24" s="88">
        <v>245906</v>
      </c>
      <c r="C24" s="88">
        <v>245903</v>
      </c>
      <c r="D24" s="88">
        <v>177389</v>
      </c>
      <c r="E24" s="88">
        <v>9942</v>
      </c>
      <c r="F24" s="88">
        <v>0</v>
      </c>
      <c r="G24" s="88">
        <v>0</v>
      </c>
      <c r="H24" s="88">
        <v>38314</v>
      </c>
      <c r="I24" s="88">
        <v>20258</v>
      </c>
      <c r="J24" s="88">
        <v>0</v>
      </c>
      <c r="K24" s="88">
        <v>0</v>
      </c>
      <c r="L24" s="88">
        <v>0</v>
      </c>
      <c r="M24" s="88">
        <v>0</v>
      </c>
      <c r="N24" s="88">
        <v>0</v>
      </c>
      <c r="O24" s="88">
        <v>0</v>
      </c>
      <c r="P24" s="88">
        <v>0</v>
      </c>
      <c r="Q24" s="119">
        <v>0</v>
      </c>
    </row>
    <row r="25" spans="1:17" ht="30" customHeight="1">
      <c r="A25" s="115" t="s">
        <v>17</v>
      </c>
      <c r="B25" s="88">
        <v>111420</v>
      </c>
      <c r="C25" s="88">
        <v>111418</v>
      </c>
      <c r="D25" s="88">
        <v>49144</v>
      </c>
      <c r="E25" s="88">
        <v>4</v>
      </c>
      <c r="F25" s="88">
        <v>0</v>
      </c>
      <c r="G25" s="88">
        <v>0</v>
      </c>
      <c r="H25" s="88">
        <v>54963</v>
      </c>
      <c r="I25" s="88">
        <v>5172</v>
      </c>
      <c r="J25" s="88">
        <v>2135</v>
      </c>
      <c r="K25" s="88">
        <v>0</v>
      </c>
      <c r="L25" s="88">
        <v>2</v>
      </c>
      <c r="M25" s="88">
        <v>0</v>
      </c>
      <c r="N25" s="88">
        <v>0</v>
      </c>
      <c r="O25" s="88">
        <v>0</v>
      </c>
      <c r="P25" s="88">
        <v>0</v>
      </c>
      <c r="Q25" s="119">
        <v>2</v>
      </c>
    </row>
    <row r="26" spans="1:17" ht="30" customHeight="1">
      <c r="A26" s="115" t="s">
        <v>19</v>
      </c>
      <c r="B26" s="88">
        <v>174395</v>
      </c>
      <c r="C26" s="88">
        <v>174395</v>
      </c>
      <c r="D26" s="88">
        <v>123390</v>
      </c>
      <c r="E26" s="88">
        <v>0</v>
      </c>
      <c r="F26" s="88">
        <v>0</v>
      </c>
      <c r="G26" s="88">
        <v>0</v>
      </c>
      <c r="H26" s="88">
        <v>32823</v>
      </c>
      <c r="I26" s="88">
        <v>18078</v>
      </c>
      <c r="J26" s="88">
        <v>104</v>
      </c>
      <c r="K26" s="88">
        <v>0</v>
      </c>
      <c r="L26" s="88">
        <v>0</v>
      </c>
      <c r="M26" s="88">
        <v>0</v>
      </c>
      <c r="N26" s="88">
        <v>0</v>
      </c>
      <c r="O26" s="88">
        <v>0</v>
      </c>
      <c r="P26" s="88">
        <v>0</v>
      </c>
      <c r="Q26" s="119">
        <v>0</v>
      </c>
    </row>
    <row r="27" spans="1:17" ht="30" customHeight="1">
      <c r="A27" s="115" t="s">
        <v>21</v>
      </c>
      <c r="B27" s="88">
        <v>119821</v>
      </c>
      <c r="C27" s="88">
        <v>119068</v>
      </c>
      <c r="D27" s="88">
        <v>34784</v>
      </c>
      <c r="E27" s="88">
        <v>26846</v>
      </c>
      <c r="F27" s="88">
        <v>0</v>
      </c>
      <c r="G27" s="88">
        <v>0</v>
      </c>
      <c r="H27" s="88">
        <v>14545</v>
      </c>
      <c r="I27" s="88">
        <v>42546</v>
      </c>
      <c r="J27" s="88">
        <v>347</v>
      </c>
      <c r="K27" s="88">
        <v>0</v>
      </c>
      <c r="L27" s="88">
        <v>753</v>
      </c>
      <c r="M27" s="88">
        <v>752</v>
      </c>
      <c r="N27" s="88">
        <v>0</v>
      </c>
      <c r="O27" s="88">
        <v>0</v>
      </c>
      <c r="P27" s="88">
        <v>0</v>
      </c>
      <c r="Q27" s="119">
        <v>1</v>
      </c>
    </row>
    <row r="28" spans="1:17" ht="30" customHeight="1">
      <c r="A28" s="120" t="s">
        <v>25</v>
      </c>
      <c r="B28" s="96">
        <v>242816</v>
      </c>
      <c r="C28" s="96">
        <v>237728</v>
      </c>
      <c r="D28" s="96">
        <v>163547</v>
      </c>
      <c r="E28" s="96">
        <v>0</v>
      </c>
      <c r="F28" s="96">
        <v>0</v>
      </c>
      <c r="G28" s="96">
        <v>0</v>
      </c>
      <c r="H28" s="96">
        <v>40007</v>
      </c>
      <c r="I28" s="96">
        <v>28781</v>
      </c>
      <c r="J28" s="96">
        <v>5393</v>
      </c>
      <c r="K28" s="96">
        <v>0</v>
      </c>
      <c r="L28" s="96">
        <v>5088</v>
      </c>
      <c r="M28" s="96">
        <v>5088</v>
      </c>
      <c r="N28" s="96">
        <v>0</v>
      </c>
      <c r="O28" s="96">
        <v>0</v>
      </c>
      <c r="P28" s="96">
        <v>0</v>
      </c>
      <c r="Q28" s="121">
        <v>0</v>
      </c>
    </row>
    <row r="29" spans="1:17" ht="30" customHeight="1" thickBot="1">
      <c r="A29" s="416" t="s">
        <v>14</v>
      </c>
      <c r="B29" s="103">
        <f>SUM(B24:B28)</f>
        <v>894358</v>
      </c>
      <c r="C29" s="103">
        <f aca="true" t="shared" si="1" ref="C29:Q29">SUM(C24:C28)</f>
        <v>888512</v>
      </c>
      <c r="D29" s="103">
        <f t="shared" si="1"/>
        <v>548254</v>
      </c>
      <c r="E29" s="103">
        <f t="shared" si="1"/>
        <v>36792</v>
      </c>
      <c r="F29" s="103">
        <f t="shared" si="1"/>
        <v>0</v>
      </c>
      <c r="G29" s="103">
        <f t="shared" si="1"/>
        <v>0</v>
      </c>
      <c r="H29" s="103">
        <f t="shared" si="1"/>
        <v>180652</v>
      </c>
      <c r="I29" s="103">
        <f t="shared" si="1"/>
        <v>114835</v>
      </c>
      <c r="J29" s="103">
        <f t="shared" si="1"/>
        <v>7979</v>
      </c>
      <c r="K29" s="103">
        <f t="shared" si="1"/>
        <v>0</v>
      </c>
      <c r="L29" s="103">
        <f t="shared" si="1"/>
        <v>5843</v>
      </c>
      <c r="M29" s="103">
        <f t="shared" si="1"/>
        <v>5840</v>
      </c>
      <c r="N29" s="103">
        <f t="shared" si="1"/>
        <v>0</v>
      </c>
      <c r="O29" s="103">
        <f t="shared" si="1"/>
        <v>0</v>
      </c>
      <c r="P29" s="103">
        <f t="shared" si="1"/>
        <v>0</v>
      </c>
      <c r="Q29" s="122">
        <f t="shared" si="1"/>
        <v>3</v>
      </c>
    </row>
    <row r="30" ht="30" customHeight="1"/>
    <row r="31" ht="30" customHeight="1" thickBot="1">
      <c r="Q31" s="227" t="s">
        <v>104</v>
      </c>
    </row>
    <row r="32" spans="1:17" ht="30" customHeight="1">
      <c r="A32" s="183"/>
      <c r="B32" s="228"/>
      <c r="C32" s="228"/>
      <c r="D32" s="187"/>
      <c r="E32" s="187"/>
      <c r="F32" s="187"/>
      <c r="G32" s="228"/>
      <c r="H32" s="229"/>
      <c r="I32" s="187"/>
      <c r="J32" s="228"/>
      <c r="K32" s="230"/>
      <c r="L32" s="230"/>
      <c r="M32" s="231" t="s">
        <v>206</v>
      </c>
      <c r="N32" s="231" t="s">
        <v>207</v>
      </c>
      <c r="O32" s="232" t="s">
        <v>208</v>
      </c>
      <c r="P32" s="233"/>
      <c r="Q32" s="234"/>
    </row>
    <row r="33" spans="1:17" ht="30" customHeight="1">
      <c r="A33" s="190"/>
      <c r="B33" s="201" t="s">
        <v>209</v>
      </c>
      <c r="C33" s="201" t="s">
        <v>210</v>
      </c>
      <c r="D33" s="235" t="s">
        <v>211</v>
      </c>
      <c r="E33" s="255"/>
      <c r="F33" s="255"/>
      <c r="G33" s="236"/>
      <c r="H33" s="235" t="s">
        <v>212</v>
      </c>
      <c r="I33" s="256"/>
      <c r="J33" s="237"/>
      <c r="K33" s="201" t="s">
        <v>213</v>
      </c>
      <c r="L33" s="201" t="s">
        <v>214</v>
      </c>
      <c r="M33" s="238" t="s">
        <v>215</v>
      </c>
      <c r="N33" s="238" t="s">
        <v>216</v>
      </c>
      <c r="O33" s="239" t="s">
        <v>217</v>
      </c>
      <c r="P33" s="240" t="s">
        <v>218</v>
      </c>
      <c r="Q33" s="241" t="s">
        <v>219</v>
      </c>
    </row>
    <row r="34" spans="1:17" ht="30" customHeight="1">
      <c r="A34" s="198" t="s">
        <v>143</v>
      </c>
      <c r="B34" s="199"/>
      <c r="C34" s="191" t="s">
        <v>423</v>
      </c>
      <c r="D34" s="199"/>
      <c r="E34" s="202" t="s">
        <v>147</v>
      </c>
      <c r="F34" s="242" t="s">
        <v>220</v>
      </c>
      <c r="G34" s="242" t="s">
        <v>179</v>
      </c>
      <c r="H34" s="220"/>
      <c r="I34" s="202" t="s">
        <v>221</v>
      </c>
      <c r="J34" s="242" t="s">
        <v>179</v>
      </c>
      <c r="K34" s="199"/>
      <c r="L34" s="191" t="s">
        <v>423</v>
      </c>
      <c r="M34" s="201" t="s">
        <v>222</v>
      </c>
      <c r="N34" s="201" t="s">
        <v>223</v>
      </c>
      <c r="O34" s="204" t="s">
        <v>224</v>
      </c>
      <c r="P34" s="243"/>
      <c r="Q34" s="244"/>
    </row>
    <row r="35" spans="1:17" ht="30" customHeight="1">
      <c r="A35" s="190"/>
      <c r="B35" s="199"/>
      <c r="C35" s="199"/>
      <c r="D35" s="199"/>
      <c r="E35" s="201" t="s">
        <v>225</v>
      </c>
      <c r="F35" s="201" t="s">
        <v>226</v>
      </c>
      <c r="G35" s="199"/>
      <c r="H35" s="220"/>
      <c r="I35" s="220"/>
      <c r="J35" s="199"/>
      <c r="K35" s="199"/>
      <c r="L35" s="199"/>
      <c r="M35" s="204" t="s">
        <v>227</v>
      </c>
      <c r="N35" s="204" t="s">
        <v>228</v>
      </c>
      <c r="O35" s="204" t="s">
        <v>229</v>
      </c>
      <c r="P35" s="245"/>
      <c r="Q35" s="246"/>
    </row>
    <row r="36" spans="1:17" ht="30" customHeight="1">
      <c r="A36" s="208"/>
      <c r="B36" s="441" t="s">
        <v>230</v>
      </c>
      <c r="C36" s="442"/>
      <c r="D36" s="209" t="s">
        <v>231</v>
      </c>
      <c r="E36" s="247"/>
      <c r="F36" s="247"/>
      <c r="G36" s="194"/>
      <c r="H36" s="248" t="s">
        <v>232</v>
      </c>
      <c r="I36" s="249"/>
      <c r="J36" s="194"/>
      <c r="K36" s="441" t="s">
        <v>52</v>
      </c>
      <c r="L36" s="443"/>
      <c r="M36" s="250" t="s">
        <v>233</v>
      </c>
      <c r="N36" s="213"/>
      <c r="O36" s="251" t="s">
        <v>234</v>
      </c>
      <c r="P36" s="249" t="s">
        <v>235</v>
      </c>
      <c r="Q36" s="252" t="s">
        <v>236</v>
      </c>
    </row>
    <row r="37" spans="1:17" ht="30" customHeight="1" hidden="1">
      <c r="A37" s="21"/>
      <c r="B37" s="22" t="s">
        <v>237</v>
      </c>
      <c r="C37" s="22" t="s">
        <v>238</v>
      </c>
      <c r="D37" s="22" t="s">
        <v>239</v>
      </c>
      <c r="E37" s="22" t="s">
        <v>240</v>
      </c>
      <c r="F37" s="22" t="s">
        <v>241</v>
      </c>
      <c r="G37" s="22" t="s">
        <v>242</v>
      </c>
      <c r="H37" s="22" t="s">
        <v>243</v>
      </c>
      <c r="I37" s="22" t="s">
        <v>244</v>
      </c>
      <c r="J37" s="22" t="s">
        <v>245</v>
      </c>
      <c r="K37" s="22" t="s">
        <v>246</v>
      </c>
      <c r="L37" s="22" t="s">
        <v>247</v>
      </c>
      <c r="M37" s="22" t="s">
        <v>248</v>
      </c>
      <c r="N37" s="22" t="s">
        <v>249</v>
      </c>
      <c r="O37" s="22" t="s">
        <v>250</v>
      </c>
      <c r="P37" s="253"/>
      <c r="Q37" s="254"/>
    </row>
    <row r="38" spans="1:17" ht="30" customHeight="1">
      <c r="A38" s="115" t="s">
        <v>15</v>
      </c>
      <c r="B38" s="88">
        <v>0</v>
      </c>
      <c r="C38" s="88">
        <v>5648</v>
      </c>
      <c r="D38" s="88">
        <v>0</v>
      </c>
      <c r="E38" s="88">
        <v>0</v>
      </c>
      <c r="F38" s="88">
        <v>0</v>
      </c>
      <c r="G38" s="88">
        <v>0</v>
      </c>
      <c r="H38" s="88">
        <v>3</v>
      </c>
      <c r="I38" s="88">
        <v>0</v>
      </c>
      <c r="J38" s="88">
        <v>3</v>
      </c>
      <c r="K38" s="88">
        <v>0</v>
      </c>
      <c r="L38" s="88">
        <v>5651</v>
      </c>
      <c r="M38" s="88">
        <v>403431</v>
      </c>
      <c r="N38" s="88">
        <v>8129</v>
      </c>
      <c r="O38" s="88">
        <v>405909</v>
      </c>
      <c r="P38" s="88">
        <f>C10+I10</f>
        <v>240255</v>
      </c>
      <c r="Q38" s="116">
        <f>C24+L24</f>
        <v>245903</v>
      </c>
    </row>
    <row r="39" spans="1:17" ht="30" customHeight="1">
      <c r="A39" s="115" t="s">
        <v>17</v>
      </c>
      <c r="B39" s="88">
        <v>30933</v>
      </c>
      <c r="C39" s="88">
        <v>0</v>
      </c>
      <c r="D39" s="88">
        <v>0</v>
      </c>
      <c r="E39" s="88">
        <v>0</v>
      </c>
      <c r="F39" s="88">
        <v>0</v>
      </c>
      <c r="G39" s="88">
        <v>0</v>
      </c>
      <c r="H39" s="88">
        <v>0</v>
      </c>
      <c r="I39" s="88">
        <v>0</v>
      </c>
      <c r="J39" s="88">
        <v>0</v>
      </c>
      <c r="K39" s="88">
        <v>30933</v>
      </c>
      <c r="L39" s="88">
        <v>0</v>
      </c>
      <c r="M39" s="88">
        <v>335107</v>
      </c>
      <c r="N39" s="88">
        <v>0</v>
      </c>
      <c r="O39" s="88">
        <v>366040</v>
      </c>
      <c r="P39" s="88">
        <f>C11+I11</f>
        <v>142353</v>
      </c>
      <c r="Q39" s="119">
        <f>C25+L25</f>
        <v>111420</v>
      </c>
    </row>
    <row r="40" spans="1:17" ht="30" customHeight="1">
      <c r="A40" s="115" t="s">
        <v>19</v>
      </c>
      <c r="B40" s="88">
        <v>15900</v>
      </c>
      <c r="C40" s="88">
        <v>0</v>
      </c>
      <c r="D40" s="88">
        <v>0</v>
      </c>
      <c r="E40" s="88">
        <v>0</v>
      </c>
      <c r="F40" s="88">
        <v>0</v>
      </c>
      <c r="G40" s="88">
        <v>0</v>
      </c>
      <c r="H40" s="88">
        <v>0</v>
      </c>
      <c r="I40" s="88">
        <v>0</v>
      </c>
      <c r="J40" s="88">
        <v>0</v>
      </c>
      <c r="K40" s="88">
        <v>15900</v>
      </c>
      <c r="L40" s="88">
        <v>0</v>
      </c>
      <c r="M40" s="88">
        <v>0</v>
      </c>
      <c r="N40" s="88">
        <v>0</v>
      </c>
      <c r="O40" s="88">
        <v>15900</v>
      </c>
      <c r="P40" s="88">
        <f>C12+I12</f>
        <v>190295</v>
      </c>
      <c r="Q40" s="119">
        <f>C26+L26</f>
        <v>174395</v>
      </c>
    </row>
    <row r="41" spans="1:17" ht="30" customHeight="1">
      <c r="A41" s="115" t="s">
        <v>21</v>
      </c>
      <c r="B41" s="88">
        <v>16597</v>
      </c>
      <c r="C41" s="88">
        <v>0</v>
      </c>
      <c r="D41" s="88">
        <v>10</v>
      </c>
      <c r="E41" s="88">
        <v>0</v>
      </c>
      <c r="F41" s="88">
        <v>0</v>
      </c>
      <c r="G41" s="88">
        <v>10</v>
      </c>
      <c r="H41" s="88">
        <v>0</v>
      </c>
      <c r="I41" s="88">
        <v>0</v>
      </c>
      <c r="J41" s="88">
        <v>0</v>
      </c>
      <c r="K41" s="88">
        <v>16607</v>
      </c>
      <c r="L41" s="88">
        <v>0</v>
      </c>
      <c r="M41" s="88">
        <v>62467</v>
      </c>
      <c r="N41" s="88">
        <v>19908</v>
      </c>
      <c r="O41" s="88">
        <v>98982</v>
      </c>
      <c r="P41" s="88">
        <f>C13+I13</f>
        <v>136418</v>
      </c>
      <c r="Q41" s="119">
        <f>C27+L27</f>
        <v>119821</v>
      </c>
    </row>
    <row r="42" spans="1:17" ht="30" customHeight="1">
      <c r="A42" s="120" t="s">
        <v>25</v>
      </c>
      <c r="B42" s="96">
        <v>38442</v>
      </c>
      <c r="C42" s="96">
        <v>0</v>
      </c>
      <c r="D42" s="96">
        <v>0</v>
      </c>
      <c r="E42" s="96">
        <v>0</v>
      </c>
      <c r="F42" s="96">
        <v>0</v>
      </c>
      <c r="G42" s="96">
        <v>0</v>
      </c>
      <c r="H42" s="96">
        <v>0</v>
      </c>
      <c r="I42" s="96">
        <v>0</v>
      </c>
      <c r="J42" s="96">
        <v>0</v>
      </c>
      <c r="K42" s="96">
        <v>38442</v>
      </c>
      <c r="L42" s="96">
        <v>0</v>
      </c>
      <c r="M42" s="96">
        <v>0</v>
      </c>
      <c r="N42" s="96">
        <v>66858</v>
      </c>
      <c r="O42" s="96">
        <v>105300</v>
      </c>
      <c r="P42" s="96">
        <f>C14+I14</f>
        <v>281258</v>
      </c>
      <c r="Q42" s="121">
        <f>C28+L28</f>
        <v>242816</v>
      </c>
    </row>
    <row r="43" spans="1:17" ht="30" customHeight="1" thickBot="1">
      <c r="A43" s="416" t="s">
        <v>14</v>
      </c>
      <c r="B43" s="103">
        <f>SUM(B38:B42)</f>
        <v>101872</v>
      </c>
      <c r="C43" s="103">
        <f aca="true" t="shared" si="2" ref="C43:P43">SUM(C38:C42)</f>
        <v>5648</v>
      </c>
      <c r="D43" s="103">
        <f t="shared" si="2"/>
        <v>10</v>
      </c>
      <c r="E43" s="103">
        <f t="shared" si="2"/>
        <v>0</v>
      </c>
      <c r="F43" s="103">
        <f t="shared" si="2"/>
        <v>0</v>
      </c>
      <c r="G43" s="103">
        <f t="shared" si="2"/>
        <v>10</v>
      </c>
      <c r="H43" s="103">
        <f t="shared" si="2"/>
        <v>3</v>
      </c>
      <c r="I43" s="103">
        <f t="shared" si="2"/>
        <v>0</v>
      </c>
      <c r="J43" s="103">
        <f t="shared" si="2"/>
        <v>3</v>
      </c>
      <c r="K43" s="103">
        <f t="shared" si="2"/>
        <v>101882</v>
      </c>
      <c r="L43" s="103">
        <f t="shared" si="2"/>
        <v>5651</v>
      </c>
      <c r="M43" s="103">
        <f t="shared" si="2"/>
        <v>801005</v>
      </c>
      <c r="N43" s="103">
        <f t="shared" si="2"/>
        <v>94895</v>
      </c>
      <c r="O43" s="103">
        <f t="shared" si="2"/>
        <v>992131</v>
      </c>
      <c r="P43" s="103">
        <f t="shared" si="2"/>
        <v>990579</v>
      </c>
      <c r="Q43" s="122">
        <f>SUM(Q38:Q42)</f>
        <v>894355</v>
      </c>
    </row>
  </sheetData>
  <sheetProtection/>
  <mergeCells count="3">
    <mergeCell ref="B36:C36"/>
    <mergeCell ref="K36:L36"/>
    <mergeCell ref="Q1:Q3"/>
  </mergeCells>
  <printOptions horizontalCentered="1"/>
  <pageMargins left="0.5905511811023623" right="0.5905511811023623" top="0.5905511811023623" bottom="0.5905511811023623" header="0.5118110236220472" footer="0.5118110236220472"/>
  <pageSetup fitToHeight="1" fitToWidth="1" horizontalDpi="300" verticalDpi="3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P27"/>
  <sheetViews>
    <sheetView showGridLines="0" view="pageBreakPreview" zoomScaleSheetLayoutView="100" zoomScalePageLayoutView="0" workbookViewId="0" topLeftCell="A1">
      <selection activeCell="A1" sqref="A1"/>
    </sheetView>
  </sheetViews>
  <sheetFormatPr defaultColWidth="9.00390625" defaultRowHeight="12.75"/>
  <cols>
    <col min="1" max="1" width="16.375" style="118" customWidth="1"/>
    <col min="2" max="16" width="14.25390625" style="118" customWidth="1"/>
    <col min="17" max="16384" width="9.125" style="118" customWidth="1"/>
  </cols>
  <sheetData>
    <row r="1" spans="1:2" s="126" customFormat="1" ht="30" customHeight="1">
      <c r="A1" s="125" t="s">
        <v>54</v>
      </c>
      <c r="B1" s="270" t="s">
        <v>103</v>
      </c>
    </row>
    <row r="2" spans="1:2" s="126" customFormat="1" ht="30" customHeight="1">
      <c r="A2" s="125"/>
      <c r="B2" s="270" t="s">
        <v>263</v>
      </c>
    </row>
    <row r="3" spans="1:2" s="126" customFormat="1" ht="30" customHeight="1" thickBot="1">
      <c r="A3" s="125"/>
      <c r="B3" s="127"/>
    </row>
    <row r="4" spans="1:16" s="135" customFormat="1" ht="30" customHeight="1">
      <c r="A4" s="446" t="s">
        <v>264</v>
      </c>
      <c r="B4" s="449" t="s">
        <v>707</v>
      </c>
      <c r="C4" s="450"/>
      <c r="D4" s="450"/>
      <c r="E4" s="450"/>
      <c r="F4" s="450"/>
      <c r="G4" s="451"/>
      <c r="H4" s="131" t="s">
        <v>55</v>
      </c>
      <c r="I4" s="129"/>
      <c r="J4" s="129"/>
      <c r="K4" s="130"/>
      <c r="L4" s="132" t="s">
        <v>56</v>
      </c>
      <c r="M4" s="132" t="s">
        <v>57</v>
      </c>
      <c r="N4" s="132" t="s">
        <v>58</v>
      </c>
      <c r="O4" s="309" t="s">
        <v>59</v>
      </c>
      <c r="P4" s="134" t="s">
        <v>60</v>
      </c>
    </row>
    <row r="5" spans="1:16" s="135" customFormat="1" ht="30" customHeight="1">
      <c r="A5" s="447"/>
      <c r="B5" s="258" t="s">
        <v>265</v>
      </c>
      <c r="C5" s="258" t="s">
        <v>266</v>
      </c>
      <c r="D5" s="258" t="s">
        <v>267</v>
      </c>
      <c r="E5" s="258" t="s">
        <v>268</v>
      </c>
      <c r="F5" s="258" t="s">
        <v>269</v>
      </c>
      <c r="G5" s="259"/>
      <c r="H5" s="94" t="s">
        <v>270</v>
      </c>
      <c r="I5" s="258" t="s">
        <v>271</v>
      </c>
      <c r="J5" s="258" t="s">
        <v>272</v>
      </c>
      <c r="K5" s="258" t="s">
        <v>273</v>
      </c>
      <c r="L5" s="258" t="s">
        <v>303</v>
      </c>
      <c r="M5" s="258" t="s">
        <v>296</v>
      </c>
      <c r="N5" s="258" t="s">
        <v>304</v>
      </c>
      <c r="O5" s="314" t="s">
        <v>305</v>
      </c>
      <c r="P5" s="265" t="s">
        <v>306</v>
      </c>
    </row>
    <row r="6" spans="1:16" s="135" customFormat="1" ht="30" customHeight="1">
      <c r="A6" s="447"/>
      <c r="B6" s="258"/>
      <c r="C6" s="258"/>
      <c r="D6" s="258"/>
      <c r="E6" s="258"/>
      <c r="F6" s="258"/>
      <c r="G6" s="259" t="s">
        <v>330</v>
      </c>
      <c r="H6" s="94"/>
      <c r="I6" s="258"/>
      <c r="J6" s="258" t="s">
        <v>274</v>
      </c>
      <c r="K6" s="258" t="s">
        <v>275</v>
      </c>
      <c r="L6" s="260"/>
      <c r="M6" s="258"/>
      <c r="N6" s="260"/>
      <c r="O6" s="396"/>
      <c r="P6" s="263"/>
    </row>
    <row r="7" spans="1:16" s="135" customFormat="1" ht="30" customHeight="1">
      <c r="A7" s="448"/>
      <c r="B7" s="138"/>
      <c r="C7" s="138"/>
      <c r="D7" s="138"/>
      <c r="E7" s="138"/>
      <c r="F7" s="138"/>
      <c r="G7" s="138"/>
      <c r="H7" s="95"/>
      <c r="I7" s="261"/>
      <c r="J7" s="262"/>
      <c r="K7" s="262"/>
      <c r="L7" s="261"/>
      <c r="M7" s="262"/>
      <c r="N7" s="261"/>
      <c r="O7" s="397"/>
      <c r="P7" s="403"/>
    </row>
    <row r="8" spans="1:16" s="135" customFormat="1" ht="30" customHeight="1" hidden="1">
      <c r="A8" s="141"/>
      <c r="B8" s="142" t="s">
        <v>276</v>
      </c>
      <c r="C8" s="142" t="s">
        <v>277</v>
      </c>
      <c r="D8" s="142" t="s">
        <v>278</v>
      </c>
      <c r="E8" s="142" t="s">
        <v>279</v>
      </c>
      <c r="F8" s="142" t="s">
        <v>280</v>
      </c>
      <c r="G8" s="142" t="s">
        <v>281</v>
      </c>
      <c r="H8" s="143" t="s">
        <v>282</v>
      </c>
      <c r="I8" s="142" t="s">
        <v>283</v>
      </c>
      <c r="J8" s="144" t="s">
        <v>284</v>
      </c>
      <c r="K8" s="144" t="s">
        <v>285</v>
      </c>
      <c r="L8" s="142" t="s">
        <v>286</v>
      </c>
      <c r="M8" s="142" t="s">
        <v>290</v>
      </c>
      <c r="N8" s="142" t="s">
        <v>291</v>
      </c>
      <c r="O8" s="398" t="s">
        <v>292</v>
      </c>
      <c r="P8" s="269" t="s">
        <v>293</v>
      </c>
    </row>
    <row r="9" spans="1:16" s="147" customFormat="1" ht="30" customHeight="1">
      <c r="A9" s="145" t="s">
        <v>15</v>
      </c>
      <c r="B9" s="146">
        <v>16355</v>
      </c>
      <c r="C9" s="146">
        <v>10029</v>
      </c>
      <c r="D9" s="146">
        <v>0</v>
      </c>
      <c r="E9" s="146">
        <v>1130</v>
      </c>
      <c r="F9" s="146">
        <v>5410</v>
      </c>
      <c r="G9" s="146">
        <v>32924</v>
      </c>
      <c r="H9" s="146">
        <v>0</v>
      </c>
      <c r="I9" s="146">
        <v>0</v>
      </c>
      <c r="J9" s="146">
        <v>0</v>
      </c>
      <c r="K9" s="146">
        <v>0</v>
      </c>
      <c r="L9" s="146">
        <v>20258</v>
      </c>
      <c r="M9" s="146">
        <v>59</v>
      </c>
      <c r="N9" s="146">
        <v>0</v>
      </c>
      <c r="O9" s="399">
        <v>1202</v>
      </c>
      <c r="P9" s="116">
        <v>738</v>
      </c>
    </row>
    <row r="10" spans="1:16" s="135" customFormat="1" ht="30" customHeight="1">
      <c r="A10" s="136" t="s">
        <v>17</v>
      </c>
      <c r="B10" s="88">
        <v>28522</v>
      </c>
      <c r="C10" s="88">
        <v>14309</v>
      </c>
      <c r="D10" s="88">
        <v>0</v>
      </c>
      <c r="E10" s="88">
        <v>19218</v>
      </c>
      <c r="F10" s="88">
        <v>9452</v>
      </c>
      <c r="G10" s="88">
        <v>71501</v>
      </c>
      <c r="H10" s="88">
        <v>0</v>
      </c>
      <c r="I10" s="88">
        <v>0</v>
      </c>
      <c r="J10" s="88">
        <v>0</v>
      </c>
      <c r="K10" s="88">
        <v>0</v>
      </c>
      <c r="L10" s="88">
        <v>5172</v>
      </c>
      <c r="M10" s="88">
        <v>8717</v>
      </c>
      <c r="N10" s="88">
        <v>1197</v>
      </c>
      <c r="O10" s="400">
        <v>187</v>
      </c>
      <c r="P10" s="119">
        <v>2975</v>
      </c>
    </row>
    <row r="11" spans="1:16" s="135" customFormat="1" ht="30" customHeight="1">
      <c r="A11" s="136" t="s">
        <v>19</v>
      </c>
      <c r="B11" s="88">
        <v>20838</v>
      </c>
      <c r="C11" s="88">
        <v>10720</v>
      </c>
      <c r="D11" s="88">
        <v>0</v>
      </c>
      <c r="E11" s="88">
        <v>2421</v>
      </c>
      <c r="F11" s="88">
        <v>6848</v>
      </c>
      <c r="G11" s="88">
        <v>40827</v>
      </c>
      <c r="H11" s="88">
        <v>0</v>
      </c>
      <c r="I11" s="88">
        <v>0</v>
      </c>
      <c r="J11" s="88">
        <v>0</v>
      </c>
      <c r="K11" s="88">
        <v>0</v>
      </c>
      <c r="L11" s="88">
        <v>18078</v>
      </c>
      <c r="M11" s="88">
        <v>191</v>
      </c>
      <c r="N11" s="88">
        <v>437</v>
      </c>
      <c r="O11" s="400">
        <v>1125</v>
      </c>
      <c r="P11" s="119">
        <v>1492</v>
      </c>
    </row>
    <row r="12" spans="1:16" s="135" customFormat="1" ht="30" customHeight="1">
      <c r="A12" s="136" t="s">
        <v>21</v>
      </c>
      <c r="B12" s="88">
        <v>26887</v>
      </c>
      <c r="C12" s="88">
        <v>13813</v>
      </c>
      <c r="D12" s="88">
        <v>0</v>
      </c>
      <c r="E12" s="88">
        <v>4800</v>
      </c>
      <c r="F12" s="88">
        <v>8887</v>
      </c>
      <c r="G12" s="88">
        <v>54387</v>
      </c>
      <c r="H12" s="88">
        <v>752</v>
      </c>
      <c r="I12" s="88">
        <v>752</v>
      </c>
      <c r="J12" s="88">
        <v>0</v>
      </c>
      <c r="K12" s="88">
        <v>0</v>
      </c>
      <c r="L12" s="88">
        <v>42546</v>
      </c>
      <c r="M12" s="88">
        <v>14152</v>
      </c>
      <c r="N12" s="88">
        <v>16</v>
      </c>
      <c r="O12" s="400">
        <v>338</v>
      </c>
      <c r="P12" s="119">
        <v>1475</v>
      </c>
    </row>
    <row r="13" spans="1:16" s="135" customFormat="1" ht="30" customHeight="1">
      <c r="A13" s="137" t="s">
        <v>25</v>
      </c>
      <c r="B13" s="96">
        <v>44532</v>
      </c>
      <c r="C13" s="96">
        <v>23581</v>
      </c>
      <c r="D13" s="96">
        <v>0</v>
      </c>
      <c r="E13" s="96">
        <v>2808</v>
      </c>
      <c r="F13" s="96">
        <v>15285</v>
      </c>
      <c r="G13" s="96">
        <v>86206</v>
      </c>
      <c r="H13" s="96">
        <v>5088</v>
      </c>
      <c r="I13" s="96">
        <v>5088</v>
      </c>
      <c r="J13" s="96">
        <v>0</v>
      </c>
      <c r="K13" s="96">
        <v>0</v>
      </c>
      <c r="L13" s="96">
        <v>28781</v>
      </c>
      <c r="M13" s="96">
        <v>38406</v>
      </c>
      <c r="N13" s="96">
        <v>197</v>
      </c>
      <c r="O13" s="401">
        <v>190</v>
      </c>
      <c r="P13" s="121">
        <v>4246</v>
      </c>
    </row>
    <row r="14" spans="1:16" s="135" customFormat="1" ht="30" customHeight="1" thickBot="1">
      <c r="A14" s="417" t="s">
        <v>14</v>
      </c>
      <c r="B14" s="103">
        <f>SUM(B9:B13)</f>
        <v>137134</v>
      </c>
      <c r="C14" s="103">
        <f aca="true" t="shared" si="0" ref="C14:P14">SUM(C9:C13)</f>
        <v>72452</v>
      </c>
      <c r="D14" s="103">
        <f t="shared" si="0"/>
        <v>0</v>
      </c>
      <c r="E14" s="103">
        <f t="shared" si="0"/>
        <v>30377</v>
      </c>
      <c r="F14" s="103">
        <f t="shared" si="0"/>
        <v>45882</v>
      </c>
      <c r="G14" s="103">
        <f t="shared" si="0"/>
        <v>285845</v>
      </c>
      <c r="H14" s="103">
        <f t="shared" si="0"/>
        <v>5840</v>
      </c>
      <c r="I14" s="103">
        <f t="shared" si="0"/>
        <v>5840</v>
      </c>
      <c r="J14" s="103">
        <f t="shared" si="0"/>
        <v>0</v>
      </c>
      <c r="K14" s="103">
        <f t="shared" si="0"/>
        <v>0</v>
      </c>
      <c r="L14" s="103">
        <f t="shared" si="0"/>
        <v>114835</v>
      </c>
      <c r="M14" s="103">
        <f t="shared" si="0"/>
        <v>61525</v>
      </c>
      <c r="N14" s="103">
        <f t="shared" si="0"/>
        <v>1847</v>
      </c>
      <c r="O14" s="402">
        <f t="shared" si="0"/>
        <v>3042</v>
      </c>
      <c r="P14" s="122">
        <f t="shared" si="0"/>
        <v>10926</v>
      </c>
    </row>
    <row r="15" ht="30" customHeight="1"/>
    <row r="16" spans="2:15" s="148" customFormat="1" ht="30" customHeight="1" thickBot="1">
      <c r="B16" s="126"/>
      <c r="C16" s="126"/>
      <c r="D16" s="126"/>
      <c r="E16" s="126"/>
      <c r="F16" s="126"/>
      <c r="G16" s="126"/>
      <c r="H16" s="126"/>
      <c r="I16" s="126"/>
      <c r="J16" s="126"/>
      <c r="K16" s="126"/>
      <c r="L16" s="126"/>
      <c r="M16" s="126"/>
      <c r="N16" s="126"/>
      <c r="O16" s="257" t="s">
        <v>104</v>
      </c>
    </row>
    <row r="17" spans="1:15" ht="30" customHeight="1">
      <c r="A17" s="446" t="s">
        <v>264</v>
      </c>
      <c r="B17" s="132" t="s">
        <v>297</v>
      </c>
      <c r="C17" s="132" t="s">
        <v>95</v>
      </c>
      <c r="D17" s="132" t="s">
        <v>300</v>
      </c>
      <c r="E17" s="132" t="s">
        <v>302</v>
      </c>
      <c r="F17" s="132" t="s">
        <v>308</v>
      </c>
      <c r="G17" s="309" t="s">
        <v>664</v>
      </c>
      <c r="H17" s="132"/>
      <c r="I17" s="132" t="s">
        <v>312</v>
      </c>
      <c r="J17" s="132" t="s">
        <v>315</v>
      </c>
      <c r="K17" s="132" t="s">
        <v>316</v>
      </c>
      <c r="L17" s="132" t="s">
        <v>320</v>
      </c>
      <c r="M17" s="133" t="s">
        <v>321</v>
      </c>
      <c r="N17" s="132" t="s">
        <v>323</v>
      </c>
      <c r="O17" s="134" t="s">
        <v>327</v>
      </c>
    </row>
    <row r="18" spans="1:15" ht="30" customHeight="1">
      <c r="A18" s="447"/>
      <c r="B18" s="258" t="s">
        <v>298</v>
      </c>
      <c r="C18" s="258" t="s">
        <v>299</v>
      </c>
      <c r="D18" s="258" t="s">
        <v>301</v>
      </c>
      <c r="E18" s="258" t="s">
        <v>307</v>
      </c>
      <c r="F18" s="258" t="s">
        <v>309</v>
      </c>
      <c r="G18" s="314" t="s">
        <v>311</v>
      </c>
      <c r="H18" s="318" t="s">
        <v>375</v>
      </c>
      <c r="I18" s="258" t="s">
        <v>313</v>
      </c>
      <c r="J18" s="258" t="s">
        <v>179</v>
      </c>
      <c r="K18" s="258" t="s">
        <v>138</v>
      </c>
      <c r="L18" s="258" t="s">
        <v>324</v>
      </c>
      <c r="M18" s="94" t="s">
        <v>325</v>
      </c>
      <c r="N18" s="258" t="s">
        <v>287</v>
      </c>
      <c r="O18" s="265" t="s">
        <v>328</v>
      </c>
    </row>
    <row r="19" spans="1:15" ht="30" customHeight="1">
      <c r="A19" s="447"/>
      <c r="B19" s="260"/>
      <c r="C19" s="260"/>
      <c r="D19" s="260"/>
      <c r="E19" s="260"/>
      <c r="F19" s="260"/>
      <c r="G19" s="260"/>
      <c r="H19" s="258" t="s">
        <v>665</v>
      </c>
      <c r="I19" s="260"/>
      <c r="J19" s="260"/>
      <c r="K19" s="260"/>
      <c r="L19" s="260"/>
      <c r="M19" s="87"/>
      <c r="N19" s="258" t="s">
        <v>288</v>
      </c>
      <c r="O19" s="263"/>
    </row>
    <row r="20" spans="1:15" ht="30" customHeight="1">
      <c r="A20" s="448"/>
      <c r="B20" s="261"/>
      <c r="C20" s="261"/>
      <c r="D20" s="261"/>
      <c r="E20" s="261"/>
      <c r="F20" s="261"/>
      <c r="G20" s="261"/>
      <c r="H20" s="262" t="s">
        <v>666</v>
      </c>
      <c r="I20" s="261"/>
      <c r="J20" s="261"/>
      <c r="K20" s="139" t="s">
        <v>317</v>
      </c>
      <c r="L20" s="139"/>
      <c r="M20" s="264"/>
      <c r="N20" s="262" t="s">
        <v>289</v>
      </c>
      <c r="O20" s="140"/>
    </row>
    <row r="21" spans="1:15" ht="30" customHeight="1" hidden="1">
      <c r="A21" s="141"/>
      <c r="B21" s="143" t="s">
        <v>64</v>
      </c>
      <c r="C21" s="143" t="s">
        <v>65</v>
      </c>
      <c r="D21" s="143" t="s">
        <v>66</v>
      </c>
      <c r="E21" s="142" t="s">
        <v>294</v>
      </c>
      <c r="F21" s="142" t="s">
        <v>314</v>
      </c>
      <c r="G21" s="142" t="s">
        <v>67</v>
      </c>
      <c r="H21" s="142" t="s">
        <v>663</v>
      </c>
      <c r="I21" s="144" t="s">
        <v>295</v>
      </c>
      <c r="J21" s="144" t="s">
        <v>68</v>
      </c>
      <c r="K21" s="144" t="s">
        <v>318</v>
      </c>
      <c r="L21" s="144" t="s">
        <v>319</v>
      </c>
      <c r="M21" s="144" t="s">
        <v>322</v>
      </c>
      <c r="N21" s="144" t="s">
        <v>326</v>
      </c>
      <c r="O21" s="113" t="s">
        <v>329</v>
      </c>
    </row>
    <row r="22" spans="1:15" ht="30" customHeight="1">
      <c r="A22" s="145" t="s">
        <v>15</v>
      </c>
      <c r="B22" s="146">
        <v>65</v>
      </c>
      <c r="C22" s="146">
        <v>0</v>
      </c>
      <c r="D22" s="146">
        <v>0</v>
      </c>
      <c r="E22" s="146">
        <v>330</v>
      </c>
      <c r="F22" s="146">
        <v>0</v>
      </c>
      <c r="G22" s="146">
        <v>177389</v>
      </c>
      <c r="H22" s="146">
        <v>23061</v>
      </c>
      <c r="I22" s="146">
        <v>0</v>
      </c>
      <c r="J22" s="146">
        <v>12938</v>
      </c>
      <c r="K22" s="146">
        <v>245903</v>
      </c>
      <c r="L22" s="146">
        <v>0</v>
      </c>
      <c r="M22" s="146">
        <v>0</v>
      </c>
      <c r="N22" s="146">
        <v>0</v>
      </c>
      <c r="O22" s="116">
        <v>245903</v>
      </c>
    </row>
    <row r="23" spans="1:15" ht="30" customHeight="1">
      <c r="A23" s="136" t="s">
        <v>17</v>
      </c>
      <c r="B23" s="88">
        <v>0</v>
      </c>
      <c r="C23" s="88">
        <v>1535</v>
      </c>
      <c r="D23" s="88">
        <v>0</v>
      </c>
      <c r="E23" s="88">
        <v>1542</v>
      </c>
      <c r="F23" s="88">
        <v>0</v>
      </c>
      <c r="G23" s="88">
        <v>0</v>
      </c>
      <c r="H23" s="88">
        <v>0</v>
      </c>
      <c r="I23" s="88">
        <v>0</v>
      </c>
      <c r="J23" s="88">
        <v>18592</v>
      </c>
      <c r="K23" s="88">
        <v>111418</v>
      </c>
      <c r="L23" s="88">
        <v>0</v>
      </c>
      <c r="M23" s="88">
        <v>0</v>
      </c>
      <c r="N23" s="88">
        <v>2</v>
      </c>
      <c r="O23" s="119">
        <v>111420</v>
      </c>
    </row>
    <row r="24" spans="1:15" ht="30" customHeight="1">
      <c r="A24" s="136" t="s">
        <v>19</v>
      </c>
      <c r="B24" s="88">
        <v>0</v>
      </c>
      <c r="C24" s="88">
        <v>0</v>
      </c>
      <c r="D24" s="88">
        <v>0</v>
      </c>
      <c r="E24" s="88">
        <v>24561</v>
      </c>
      <c r="F24" s="88">
        <v>85407</v>
      </c>
      <c r="G24" s="88">
        <v>0</v>
      </c>
      <c r="H24" s="88">
        <v>0</v>
      </c>
      <c r="I24" s="88">
        <v>0</v>
      </c>
      <c r="J24" s="88">
        <v>2277</v>
      </c>
      <c r="K24" s="88">
        <v>174395</v>
      </c>
      <c r="L24" s="88">
        <v>0</v>
      </c>
      <c r="M24" s="88">
        <v>0</v>
      </c>
      <c r="N24" s="88">
        <v>0</v>
      </c>
      <c r="O24" s="119">
        <v>174395</v>
      </c>
    </row>
    <row r="25" spans="1:15" ht="30" customHeight="1">
      <c r="A25" s="136" t="s">
        <v>21</v>
      </c>
      <c r="B25" s="88">
        <v>18</v>
      </c>
      <c r="C25" s="88">
        <v>0</v>
      </c>
      <c r="D25" s="88">
        <v>0</v>
      </c>
      <c r="E25" s="88">
        <v>1954</v>
      </c>
      <c r="F25" s="88">
        <v>0</v>
      </c>
      <c r="G25" s="88">
        <v>0</v>
      </c>
      <c r="H25" s="88">
        <v>0</v>
      </c>
      <c r="I25" s="88">
        <v>0</v>
      </c>
      <c r="J25" s="88">
        <v>4183</v>
      </c>
      <c r="K25" s="88">
        <v>119821</v>
      </c>
      <c r="L25" s="88">
        <v>0</v>
      </c>
      <c r="M25" s="88">
        <v>0</v>
      </c>
      <c r="N25" s="88">
        <v>0</v>
      </c>
      <c r="O25" s="119">
        <v>119821</v>
      </c>
    </row>
    <row r="26" spans="1:15" ht="30" customHeight="1">
      <c r="A26" s="137" t="s">
        <v>25</v>
      </c>
      <c r="B26" s="96">
        <v>0</v>
      </c>
      <c r="C26" s="96">
        <v>0</v>
      </c>
      <c r="D26" s="96">
        <v>0</v>
      </c>
      <c r="E26" s="96">
        <v>3580</v>
      </c>
      <c r="F26" s="96">
        <v>10777</v>
      </c>
      <c r="G26" s="96">
        <v>54138</v>
      </c>
      <c r="H26" s="96">
        <v>32483</v>
      </c>
      <c r="I26" s="96">
        <v>1233</v>
      </c>
      <c r="J26" s="96">
        <v>9974</v>
      </c>
      <c r="K26" s="96">
        <v>242816</v>
      </c>
      <c r="L26" s="96">
        <v>0</v>
      </c>
      <c r="M26" s="96">
        <v>0</v>
      </c>
      <c r="N26" s="96">
        <v>0</v>
      </c>
      <c r="O26" s="121">
        <v>242816</v>
      </c>
    </row>
    <row r="27" spans="1:15" ht="30" customHeight="1" thickBot="1">
      <c r="A27" s="417" t="s">
        <v>14</v>
      </c>
      <c r="B27" s="103">
        <f aca="true" t="shared" si="1" ref="B27:G27">SUM(B22:B26)</f>
        <v>83</v>
      </c>
      <c r="C27" s="103">
        <f t="shared" si="1"/>
        <v>1535</v>
      </c>
      <c r="D27" s="103">
        <f t="shared" si="1"/>
        <v>0</v>
      </c>
      <c r="E27" s="103">
        <f t="shared" si="1"/>
        <v>31967</v>
      </c>
      <c r="F27" s="103">
        <f t="shared" si="1"/>
        <v>96184</v>
      </c>
      <c r="G27" s="103">
        <f t="shared" si="1"/>
        <v>231527</v>
      </c>
      <c r="H27" s="103">
        <f aca="true" t="shared" si="2" ref="H27:O27">SUM(H22:H26)</f>
        <v>55544</v>
      </c>
      <c r="I27" s="103">
        <f t="shared" si="2"/>
        <v>1233</v>
      </c>
      <c r="J27" s="103">
        <f t="shared" si="2"/>
        <v>47964</v>
      </c>
      <c r="K27" s="103">
        <f t="shared" si="2"/>
        <v>894353</v>
      </c>
      <c r="L27" s="103">
        <f t="shared" si="2"/>
        <v>0</v>
      </c>
      <c r="M27" s="103">
        <f t="shared" si="2"/>
        <v>0</v>
      </c>
      <c r="N27" s="103">
        <f t="shared" si="2"/>
        <v>2</v>
      </c>
      <c r="O27" s="122">
        <f t="shared" si="2"/>
        <v>894355</v>
      </c>
    </row>
  </sheetData>
  <sheetProtection/>
  <mergeCells count="3">
    <mergeCell ref="A4:A7"/>
    <mergeCell ref="B4:G4"/>
    <mergeCell ref="A17:A20"/>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view="pageBreakPreview" zoomScaleSheetLayoutView="100" zoomScalePageLayoutView="0" workbookViewId="0" topLeftCell="A1">
      <selection activeCell="A1" sqref="A1"/>
    </sheetView>
  </sheetViews>
  <sheetFormatPr defaultColWidth="9.00390625" defaultRowHeight="12.75"/>
  <cols>
    <col min="1" max="1" width="16.375" style="38" customWidth="1"/>
    <col min="2" max="14" width="13.875" style="38" customWidth="1"/>
    <col min="15" max="16384" width="9.125" style="38" customWidth="1"/>
  </cols>
  <sheetData>
    <row r="1" spans="1:2" ht="30" customHeight="1">
      <c r="A1" s="40"/>
      <c r="B1" s="270" t="s">
        <v>103</v>
      </c>
    </row>
    <row r="2" spans="1:2" ht="30" customHeight="1">
      <c r="A2" s="40"/>
      <c r="B2" s="271" t="s">
        <v>667</v>
      </c>
    </row>
    <row r="3" spans="2:7" ht="30" customHeight="1" thickBot="1">
      <c r="B3" s="46"/>
      <c r="F3" s="47"/>
      <c r="G3" s="47"/>
    </row>
    <row r="4" spans="1:14" s="45" customFormat="1" ht="30" customHeight="1">
      <c r="A4" s="446" t="s">
        <v>143</v>
      </c>
      <c r="B4" s="449" t="s">
        <v>707</v>
      </c>
      <c r="C4" s="450"/>
      <c r="D4" s="450"/>
      <c r="E4" s="450"/>
      <c r="F4" s="450"/>
      <c r="G4" s="451"/>
      <c r="H4" s="131" t="s">
        <v>55</v>
      </c>
      <c r="I4" s="129"/>
      <c r="J4" s="129"/>
      <c r="K4" s="130"/>
      <c r="L4" s="132" t="s">
        <v>56</v>
      </c>
      <c r="M4" s="132" t="s">
        <v>57</v>
      </c>
      <c r="N4" s="134" t="s">
        <v>58</v>
      </c>
    </row>
    <row r="5" spans="1:14" s="45" customFormat="1" ht="30" customHeight="1">
      <c r="A5" s="447"/>
      <c r="B5" s="258" t="s">
        <v>265</v>
      </c>
      <c r="C5" s="258" t="s">
        <v>266</v>
      </c>
      <c r="D5" s="258" t="s">
        <v>267</v>
      </c>
      <c r="E5" s="258" t="s">
        <v>268</v>
      </c>
      <c r="F5" s="258" t="s">
        <v>269</v>
      </c>
      <c r="G5" s="259"/>
      <c r="H5" s="94" t="s">
        <v>270</v>
      </c>
      <c r="I5" s="258" t="s">
        <v>271</v>
      </c>
      <c r="J5" s="258" t="s">
        <v>272</v>
      </c>
      <c r="K5" s="258" t="s">
        <v>273</v>
      </c>
      <c r="L5" s="258" t="s">
        <v>303</v>
      </c>
      <c r="M5" s="258" t="s">
        <v>296</v>
      </c>
      <c r="N5" s="265" t="s">
        <v>304</v>
      </c>
    </row>
    <row r="6" spans="1:14" s="45" customFormat="1" ht="30" customHeight="1">
      <c r="A6" s="447"/>
      <c r="B6" s="258"/>
      <c r="C6" s="258"/>
      <c r="D6" s="258"/>
      <c r="E6" s="258"/>
      <c r="F6" s="258"/>
      <c r="G6" s="259" t="s">
        <v>330</v>
      </c>
      <c r="H6" s="94"/>
      <c r="I6" s="258"/>
      <c r="J6" s="258" t="s">
        <v>274</v>
      </c>
      <c r="K6" s="258" t="s">
        <v>275</v>
      </c>
      <c r="L6" s="260"/>
      <c r="M6" s="258"/>
      <c r="N6" s="263"/>
    </row>
    <row r="7" spans="1:14" s="45" customFormat="1" ht="30" customHeight="1">
      <c r="A7" s="448"/>
      <c r="B7" s="138"/>
      <c r="C7" s="138"/>
      <c r="D7" s="138"/>
      <c r="E7" s="138"/>
      <c r="F7" s="138"/>
      <c r="G7" s="138"/>
      <c r="H7" s="95"/>
      <c r="I7" s="261"/>
      <c r="J7" s="262"/>
      <c r="K7" s="262"/>
      <c r="L7" s="261"/>
      <c r="M7" s="262"/>
      <c r="N7" s="403"/>
    </row>
    <row r="8" spans="1:14" s="49" customFormat="1" ht="30" customHeight="1">
      <c r="A8" s="48" t="s">
        <v>15</v>
      </c>
      <c r="B8" s="31">
        <v>2.874340949033392</v>
      </c>
      <c r="C8" s="31">
        <v>1.762565905096661</v>
      </c>
      <c r="D8" s="31">
        <v>0</v>
      </c>
      <c r="E8" s="31">
        <v>0.19859402460456943</v>
      </c>
      <c r="F8" s="31">
        <v>0.9507908611599297</v>
      </c>
      <c r="G8" s="31">
        <v>5.786291739894552</v>
      </c>
      <c r="H8" s="31">
        <v>0</v>
      </c>
      <c r="I8" s="31">
        <v>0</v>
      </c>
      <c r="J8" s="31">
        <v>0</v>
      </c>
      <c r="K8" s="31">
        <v>0</v>
      </c>
      <c r="L8" s="31">
        <v>3.560281195079086</v>
      </c>
      <c r="M8" s="31">
        <v>0.010369068541300527</v>
      </c>
      <c r="N8" s="32">
        <v>0</v>
      </c>
    </row>
    <row r="9" spans="1:14" s="45" customFormat="1" ht="30" customHeight="1">
      <c r="A9" s="48" t="s">
        <v>17</v>
      </c>
      <c r="B9" s="31">
        <v>5.489222478829869</v>
      </c>
      <c r="C9" s="31">
        <v>2.7538491147036184</v>
      </c>
      <c r="D9" s="31">
        <v>0</v>
      </c>
      <c r="E9" s="31">
        <v>3.6986143187066975</v>
      </c>
      <c r="F9" s="31">
        <v>1.819091608929946</v>
      </c>
      <c r="G9" s="31">
        <v>13.76077752117013</v>
      </c>
      <c r="H9" s="31">
        <v>0</v>
      </c>
      <c r="I9" s="31">
        <v>0</v>
      </c>
      <c r="J9" s="31">
        <v>0</v>
      </c>
      <c r="K9" s="31">
        <v>0</v>
      </c>
      <c r="L9" s="31">
        <v>0.9953810623556582</v>
      </c>
      <c r="M9" s="31">
        <v>1.6776366435719785</v>
      </c>
      <c r="N9" s="32">
        <v>0.23036951501154734</v>
      </c>
    </row>
    <row r="10" spans="1:14" s="45" customFormat="1" ht="30" customHeight="1">
      <c r="A10" s="48" t="s">
        <v>19</v>
      </c>
      <c r="B10" s="31">
        <v>285.45205479452056</v>
      </c>
      <c r="C10" s="31">
        <v>146.84931506849315</v>
      </c>
      <c r="D10" s="31">
        <v>0</v>
      </c>
      <c r="E10" s="31">
        <v>33.16438356164384</v>
      </c>
      <c r="F10" s="31">
        <v>93.8082191780822</v>
      </c>
      <c r="G10" s="31">
        <v>559.2739726027397</v>
      </c>
      <c r="H10" s="31">
        <v>0</v>
      </c>
      <c r="I10" s="31">
        <v>0</v>
      </c>
      <c r="J10" s="31">
        <v>0</v>
      </c>
      <c r="K10" s="31">
        <v>0</v>
      </c>
      <c r="L10" s="31">
        <v>247.64383561643837</v>
      </c>
      <c r="M10" s="31">
        <v>2.6164383561643834</v>
      </c>
      <c r="N10" s="32">
        <v>5.986301369863014</v>
      </c>
    </row>
    <row r="11" spans="1:14" s="45" customFormat="1" ht="30" customHeight="1">
      <c r="A11" s="48" t="s">
        <v>21</v>
      </c>
      <c r="B11" s="31">
        <v>14.549242424242424</v>
      </c>
      <c r="C11" s="31">
        <v>7.4745670995671</v>
      </c>
      <c r="D11" s="31">
        <v>0</v>
      </c>
      <c r="E11" s="31">
        <v>2.5974025974025974</v>
      </c>
      <c r="F11" s="31">
        <v>4.808982683982684</v>
      </c>
      <c r="G11" s="31">
        <v>29.430194805194805</v>
      </c>
      <c r="H11" s="31">
        <v>0.4069264069264069</v>
      </c>
      <c r="I11" s="31">
        <v>0.4069264069264069</v>
      </c>
      <c r="J11" s="31">
        <v>0</v>
      </c>
      <c r="K11" s="31">
        <v>0</v>
      </c>
      <c r="L11" s="31">
        <v>23.022727272727273</v>
      </c>
      <c r="M11" s="31">
        <v>7.658008658008658</v>
      </c>
      <c r="N11" s="32">
        <v>0.008658008658008658</v>
      </c>
    </row>
    <row r="12" spans="1:14" s="45" customFormat="1" ht="30" customHeight="1">
      <c r="A12" s="50" t="s">
        <v>69</v>
      </c>
      <c r="B12" s="33">
        <v>5.029591145245087</v>
      </c>
      <c r="C12" s="33">
        <v>2.663316015360289</v>
      </c>
      <c r="D12" s="33">
        <v>0</v>
      </c>
      <c r="E12" s="33">
        <v>0.3171447933137565</v>
      </c>
      <c r="F12" s="33">
        <v>1.7263383781341766</v>
      </c>
      <c r="G12" s="33">
        <v>9.73639033205331</v>
      </c>
      <c r="H12" s="33">
        <v>0.5746555229274904</v>
      </c>
      <c r="I12" s="33">
        <v>0.5746555229274904</v>
      </c>
      <c r="J12" s="33">
        <v>0</v>
      </c>
      <c r="K12" s="33">
        <v>0</v>
      </c>
      <c r="L12" s="33">
        <v>3.250621188163542</v>
      </c>
      <c r="M12" s="33">
        <v>4.337700474361871</v>
      </c>
      <c r="N12" s="34">
        <v>0.022249830585046308</v>
      </c>
    </row>
    <row r="13" spans="1:14" s="45" customFormat="1" ht="30" customHeight="1" thickBot="1">
      <c r="A13" s="418" t="s">
        <v>14</v>
      </c>
      <c r="B13" s="35">
        <v>6.330917316836711</v>
      </c>
      <c r="C13" s="35">
        <v>3.3448132588523154</v>
      </c>
      <c r="D13" s="35">
        <v>0</v>
      </c>
      <c r="E13" s="35">
        <v>1.4023821614883893</v>
      </c>
      <c r="F13" s="35">
        <v>2.118184756013111</v>
      </c>
      <c r="G13" s="35">
        <v>13.196297493190526</v>
      </c>
      <c r="H13" s="35">
        <v>0.26960897465490974</v>
      </c>
      <c r="I13" s="35">
        <v>0.26960897465490974</v>
      </c>
      <c r="J13" s="35">
        <v>0</v>
      </c>
      <c r="K13" s="35">
        <v>0</v>
      </c>
      <c r="L13" s="35">
        <v>5.301463459674069</v>
      </c>
      <c r="M13" s="35">
        <v>2.8403582475416647</v>
      </c>
      <c r="N13" s="36">
        <v>0.08526845482664697</v>
      </c>
    </row>
    <row r="14" spans="1:14" s="44" customFormat="1" ht="30" customHeight="1">
      <c r="A14" s="38"/>
      <c r="B14" s="38"/>
      <c r="C14" s="38"/>
      <c r="D14" s="38"/>
      <c r="E14" s="38"/>
      <c r="F14" s="38"/>
      <c r="G14" s="38"/>
      <c r="H14" s="38"/>
      <c r="I14" s="38"/>
      <c r="J14" s="38"/>
      <c r="K14" s="38"/>
      <c r="L14" s="38"/>
      <c r="M14" s="38"/>
      <c r="N14" s="38"/>
    </row>
    <row r="15" spans="12:13" ht="30" customHeight="1" thickBot="1">
      <c r="L15" s="257"/>
      <c r="M15" s="257" t="s">
        <v>332</v>
      </c>
    </row>
    <row r="16" spans="1:13" ht="30" customHeight="1">
      <c r="A16" s="446" t="s">
        <v>143</v>
      </c>
      <c r="B16" s="133" t="s">
        <v>59</v>
      </c>
      <c r="C16" s="132" t="s">
        <v>60</v>
      </c>
      <c r="D16" s="132" t="s">
        <v>297</v>
      </c>
      <c r="E16" s="132" t="s">
        <v>95</v>
      </c>
      <c r="F16" s="132" t="s">
        <v>300</v>
      </c>
      <c r="G16" s="132" t="s">
        <v>302</v>
      </c>
      <c r="H16" s="132" t="s">
        <v>308</v>
      </c>
      <c r="I16" s="309" t="s">
        <v>310</v>
      </c>
      <c r="J16" s="132"/>
      <c r="K16" s="132" t="s">
        <v>312</v>
      </c>
      <c r="L16" s="132" t="s">
        <v>315</v>
      </c>
      <c r="M16" s="266" t="s">
        <v>316</v>
      </c>
    </row>
    <row r="17" spans="1:13" ht="30" customHeight="1">
      <c r="A17" s="447"/>
      <c r="B17" s="94" t="s">
        <v>305</v>
      </c>
      <c r="C17" s="258" t="s">
        <v>306</v>
      </c>
      <c r="D17" s="258" t="s">
        <v>298</v>
      </c>
      <c r="E17" s="258" t="s">
        <v>299</v>
      </c>
      <c r="F17" s="258" t="s">
        <v>301</v>
      </c>
      <c r="G17" s="258" t="s">
        <v>307</v>
      </c>
      <c r="H17" s="258" t="s">
        <v>309</v>
      </c>
      <c r="I17" s="314" t="s">
        <v>311</v>
      </c>
      <c r="J17" s="318" t="s">
        <v>375</v>
      </c>
      <c r="K17" s="258" t="s">
        <v>313</v>
      </c>
      <c r="L17" s="258" t="s">
        <v>179</v>
      </c>
      <c r="M17" s="267" t="s">
        <v>138</v>
      </c>
    </row>
    <row r="18" spans="1:14" s="44" customFormat="1" ht="30" customHeight="1">
      <c r="A18" s="447"/>
      <c r="B18" s="87"/>
      <c r="C18" s="260"/>
      <c r="D18" s="260"/>
      <c r="E18" s="260"/>
      <c r="F18" s="260"/>
      <c r="G18" s="260"/>
      <c r="H18" s="260"/>
      <c r="I18" s="260"/>
      <c r="J18" s="258" t="s">
        <v>665</v>
      </c>
      <c r="K18" s="260"/>
      <c r="L18" s="260"/>
      <c r="M18" s="268"/>
      <c r="N18" s="38"/>
    </row>
    <row r="19" spans="1:13" ht="30" customHeight="1">
      <c r="A19" s="448"/>
      <c r="B19" s="95"/>
      <c r="C19" s="261"/>
      <c r="D19" s="261"/>
      <c r="E19" s="261"/>
      <c r="F19" s="261"/>
      <c r="G19" s="261"/>
      <c r="H19" s="261"/>
      <c r="I19" s="261"/>
      <c r="J19" s="262" t="s">
        <v>666</v>
      </c>
      <c r="K19" s="261"/>
      <c r="L19" s="261"/>
      <c r="M19" s="272" t="s">
        <v>317</v>
      </c>
    </row>
    <row r="20" spans="1:13" ht="30" customHeight="1">
      <c r="A20" s="48" t="s">
        <v>15</v>
      </c>
      <c r="B20" s="31">
        <v>0.21124780316344463</v>
      </c>
      <c r="C20" s="404">
        <v>0.129701230228471</v>
      </c>
      <c r="D20" s="31">
        <v>0.011423550087873463</v>
      </c>
      <c r="E20" s="31">
        <v>0</v>
      </c>
      <c r="F20" s="31">
        <v>0</v>
      </c>
      <c r="G20" s="31">
        <v>0.05799648506151142</v>
      </c>
      <c r="H20" s="31">
        <v>0</v>
      </c>
      <c r="I20" s="31">
        <v>31.175571177504395</v>
      </c>
      <c r="J20" s="31">
        <v>4.052899824253076</v>
      </c>
      <c r="K20" s="31">
        <v>0</v>
      </c>
      <c r="L20" s="276">
        <v>2.2738137082601053</v>
      </c>
      <c r="M20" s="273">
        <v>43.21669595782074</v>
      </c>
    </row>
    <row r="21" spans="1:13" ht="30" customHeight="1">
      <c r="A21" s="48" t="s">
        <v>17</v>
      </c>
      <c r="B21" s="31">
        <v>0.035989222478829866</v>
      </c>
      <c r="C21" s="404">
        <v>0.5725558121632025</v>
      </c>
      <c r="D21" s="31">
        <v>0</v>
      </c>
      <c r="E21" s="31">
        <v>0.2954195535026944</v>
      </c>
      <c r="F21" s="31">
        <v>0</v>
      </c>
      <c r="G21" s="31">
        <v>0.2967667436489607</v>
      </c>
      <c r="H21" s="31">
        <v>0</v>
      </c>
      <c r="I21" s="31">
        <v>0</v>
      </c>
      <c r="J21" s="31">
        <v>0</v>
      </c>
      <c r="K21" s="31">
        <v>0</v>
      </c>
      <c r="L21" s="31">
        <v>3.578137028483449</v>
      </c>
      <c r="M21" s="273">
        <v>21.44303310238645</v>
      </c>
    </row>
    <row r="22" spans="1:13" ht="30" customHeight="1">
      <c r="A22" s="48" t="s">
        <v>19</v>
      </c>
      <c r="B22" s="31">
        <v>15.41095890410959</v>
      </c>
      <c r="C22" s="404">
        <v>20.438356164383563</v>
      </c>
      <c r="D22" s="31">
        <v>0</v>
      </c>
      <c r="E22" s="31">
        <v>0</v>
      </c>
      <c r="F22" s="31">
        <v>0</v>
      </c>
      <c r="G22" s="31">
        <v>336.45205479452056</v>
      </c>
      <c r="H22" s="31">
        <v>1169.958904109589</v>
      </c>
      <c r="I22" s="31">
        <v>0</v>
      </c>
      <c r="J22" s="31">
        <v>0</v>
      </c>
      <c r="K22" s="31">
        <v>0</v>
      </c>
      <c r="L22" s="31">
        <v>31.19178082191781</v>
      </c>
      <c r="M22" s="273">
        <v>2388.972602739726</v>
      </c>
    </row>
    <row r="23" spans="1:13" ht="30" customHeight="1">
      <c r="A23" s="48" t="s">
        <v>21</v>
      </c>
      <c r="B23" s="31">
        <v>0.1829004329004329</v>
      </c>
      <c r="C23" s="404">
        <v>0.7981601731601732</v>
      </c>
      <c r="D23" s="31">
        <v>0.00974025974025974</v>
      </c>
      <c r="E23" s="31">
        <v>0</v>
      </c>
      <c r="F23" s="31">
        <v>0</v>
      </c>
      <c r="G23" s="31">
        <v>1.0573593073593073</v>
      </c>
      <c r="H23" s="31">
        <v>0</v>
      </c>
      <c r="I23" s="31">
        <v>0</v>
      </c>
      <c r="J23" s="31">
        <v>0</v>
      </c>
      <c r="K23" s="31">
        <v>0</v>
      </c>
      <c r="L23" s="31">
        <v>2.2635281385281387</v>
      </c>
      <c r="M23" s="273">
        <v>64.83820346320347</v>
      </c>
    </row>
    <row r="24" spans="1:13" ht="30" customHeight="1">
      <c r="A24" s="50" t="s">
        <v>69</v>
      </c>
      <c r="B24" s="33">
        <v>0.02145922746781116</v>
      </c>
      <c r="C24" s="405">
        <v>0.4795572622543483</v>
      </c>
      <c r="D24" s="33">
        <v>0</v>
      </c>
      <c r="E24" s="33">
        <v>0</v>
      </c>
      <c r="F24" s="33">
        <v>0</v>
      </c>
      <c r="G24" s="33">
        <v>0.4043370228145471</v>
      </c>
      <c r="H24" s="33">
        <v>1.2171899706347413</v>
      </c>
      <c r="I24" s="33">
        <v>6.114524508696634</v>
      </c>
      <c r="J24" s="33">
        <v>3.668737293878473</v>
      </c>
      <c r="K24" s="33">
        <v>0.1392590919358482</v>
      </c>
      <c r="L24" s="33">
        <v>1.1264964987576236</v>
      </c>
      <c r="M24" s="274">
        <v>27.42444093065281</v>
      </c>
    </row>
    <row r="25" spans="1:13" ht="30" customHeight="1" thickBot="1">
      <c r="A25" s="418" t="s">
        <v>14</v>
      </c>
      <c r="B25" s="35">
        <v>0.1404367296062047</v>
      </c>
      <c r="C25" s="406">
        <v>0.5044088453903328</v>
      </c>
      <c r="D25" s="35">
        <v>0.003831771386362587</v>
      </c>
      <c r="E25" s="35">
        <v>0.07086468768754906</v>
      </c>
      <c r="F25" s="35">
        <v>0</v>
      </c>
      <c r="G25" s="35">
        <v>1.4757859747934075</v>
      </c>
      <c r="H25" s="35">
        <v>4.440422879830109</v>
      </c>
      <c r="I25" s="35">
        <v>10.688657033377961</v>
      </c>
      <c r="J25" s="35">
        <v>2.5642398781219704</v>
      </c>
      <c r="K25" s="35">
        <v>0.05692257975162735</v>
      </c>
      <c r="L25" s="35">
        <v>2.214302202114399</v>
      </c>
      <c r="M25" s="275">
        <v>41.28862933382577</v>
      </c>
    </row>
    <row r="38" ht="14.25">
      <c r="A38" s="51"/>
    </row>
  </sheetData>
  <sheetProtection/>
  <mergeCells count="3">
    <mergeCell ref="A4:A7"/>
    <mergeCell ref="B4:G4"/>
    <mergeCell ref="A16:A19"/>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showGridLines="0" view="pageBreakPreview" zoomScaleNormal="75" zoomScaleSheetLayoutView="100" zoomScalePageLayoutView="0" workbookViewId="0" topLeftCell="A1">
      <selection activeCell="A1" sqref="A1"/>
    </sheetView>
  </sheetViews>
  <sheetFormatPr defaultColWidth="9.00390625" defaultRowHeight="12.75"/>
  <cols>
    <col min="1" max="1" width="16.625" style="152" customWidth="1"/>
    <col min="2" max="20" width="14.25390625" style="152" customWidth="1"/>
    <col min="21" max="16384" width="9.125" style="152" customWidth="1"/>
  </cols>
  <sheetData>
    <row r="1" spans="1:2" s="126" customFormat="1" ht="30" customHeight="1">
      <c r="A1" s="149"/>
      <c r="B1" s="270" t="s">
        <v>103</v>
      </c>
    </row>
    <row r="2" spans="1:2" s="126" customFormat="1" ht="30" customHeight="1">
      <c r="A2" s="149"/>
      <c r="B2" s="270" t="s">
        <v>333</v>
      </c>
    </row>
    <row r="3" spans="2:14" s="126" customFormat="1" ht="30" customHeight="1" thickBot="1">
      <c r="B3" s="109"/>
      <c r="N3" s="151"/>
    </row>
    <row r="4" spans="1:20" s="135" customFormat="1" ht="30" customHeight="1">
      <c r="A4" s="278"/>
      <c r="B4" s="428" t="s">
        <v>334</v>
      </c>
      <c r="C4" s="459"/>
      <c r="D4" s="459"/>
      <c r="E4" s="459"/>
      <c r="F4" s="459"/>
      <c r="G4" s="459"/>
      <c r="H4" s="459"/>
      <c r="I4" s="459"/>
      <c r="J4" s="459"/>
      <c r="K4" s="459"/>
      <c r="L4" s="459"/>
      <c r="M4" s="459"/>
      <c r="N4" s="459"/>
      <c r="O4" s="459"/>
      <c r="P4" s="459"/>
      <c r="Q4" s="459"/>
      <c r="R4" s="428" t="s">
        <v>668</v>
      </c>
      <c r="S4" s="429"/>
      <c r="T4" s="462"/>
    </row>
    <row r="5" spans="1:20" s="135" customFormat="1" ht="30" customHeight="1">
      <c r="A5" s="279"/>
      <c r="B5" s="53" t="s">
        <v>70</v>
      </c>
      <c r="C5" s="24"/>
      <c r="D5" s="54"/>
      <c r="E5" s="53" t="s">
        <v>55</v>
      </c>
      <c r="F5" s="55" t="s">
        <v>56</v>
      </c>
      <c r="G5" s="56" t="s">
        <v>57</v>
      </c>
      <c r="H5" s="56" t="s">
        <v>58</v>
      </c>
      <c r="I5" s="53" t="s">
        <v>59</v>
      </c>
      <c r="J5" s="53" t="s">
        <v>60</v>
      </c>
      <c r="K5" s="53" t="s">
        <v>61</v>
      </c>
      <c r="L5" s="53" t="s">
        <v>62</v>
      </c>
      <c r="M5" s="53" t="s">
        <v>63</v>
      </c>
      <c r="N5" s="57"/>
      <c r="O5" s="58"/>
      <c r="P5" s="58"/>
      <c r="Q5" s="60"/>
      <c r="R5" s="53" t="s">
        <v>70</v>
      </c>
      <c r="S5" s="24"/>
      <c r="T5" s="408"/>
    </row>
    <row r="6" spans="1:20" s="135" customFormat="1" ht="30" customHeight="1">
      <c r="A6" s="279"/>
      <c r="B6" s="61" t="s">
        <v>182</v>
      </c>
      <c r="C6" s="61" t="s">
        <v>90</v>
      </c>
      <c r="D6" s="61" t="s">
        <v>335</v>
      </c>
      <c r="E6" s="280" t="s">
        <v>336</v>
      </c>
      <c r="F6" s="280" t="s">
        <v>336</v>
      </c>
      <c r="G6" s="280" t="s">
        <v>336</v>
      </c>
      <c r="H6" s="280" t="s">
        <v>336</v>
      </c>
      <c r="I6" s="61" t="s">
        <v>72</v>
      </c>
      <c r="J6" s="61" t="s">
        <v>337</v>
      </c>
      <c r="K6" s="61" t="s">
        <v>338</v>
      </c>
      <c r="L6" s="61" t="s">
        <v>339</v>
      </c>
      <c r="M6" s="61" t="s">
        <v>335</v>
      </c>
      <c r="N6" s="63" t="s">
        <v>340</v>
      </c>
      <c r="O6" s="61" t="s">
        <v>341</v>
      </c>
      <c r="P6" s="61" t="s">
        <v>342</v>
      </c>
      <c r="Q6" s="61" t="s">
        <v>343</v>
      </c>
      <c r="R6" s="61" t="s">
        <v>374</v>
      </c>
      <c r="S6" s="460" t="s">
        <v>375</v>
      </c>
      <c r="T6" s="461"/>
    </row>
    <row r="7" spans="1:20" s="135" customFormat="1" ht="30" customHeight="1">
      <c r="A7" s="52" t="s">
        <v>50</v>
      </c>
      <c r="B7" s="53"/>
      <c r="C7" s="61" t="s">
        <v>344</v>
      </c>
      <c r="D7" s="58"/>
      <c r="E7" s="280" t="s">
        <v>345</v>
      </c>
      <c r="F7" s="280" t="s">
        <v>346</v>
      </c>
      <c r="G7" s="280" t="s">
        <v>347</v>
      </c>
      <c r="H7" s="280" t="s">
        <v>155</v>
      </c>
      <c r="I7" s="61" t="s">
        <v>78</v>
      </c>
      <c r="J7" s="61"/>
      <c r="K7" s="62"/>
      <c r="L7" s="61"/>
      <c r="M7" s="282"/>
      <c r="N7" s="57"/>
      <c r="O7" s="61" t="s">
        <v>71</v>
      </c>
      <c r="P7" s="61" t="s">
        <v>348</v>
      </c>
      <c r="Q7" s="58"/>
      <c r="R7" s="61"/>
      <c r="S7" s="63" t="s">
        <v>80</v>
      </c>
      <c r="T7" s="281" t="s">
        <v>81</v>
      </c>
    </row>
    <row r="8" spans="1:20" s="135" customFormat="1" ht="30" customHeight="1">
      <c r="A8" s="279"/>
      <c r="B8" s="61"/>
      <c r="C8" s="61" t="s">
        <v>349</v>
      </c>
      <c r="D8" s="61"/>
      <c r="E8" s="280"/>
      <c r="F8" s="280"/>
      <c r="G8" s="280"/>
      <c r="H8" s="280"/>
      <c r="I8" s="61"/>
      <c r="J8" s="61"/>
      <c r="K8" s="61"/>
      <c r="L8" s="61"/>
      <c r="M8" s="61"/>
      <c r="N8" s="172" t="s">
        <v>73</v>
      </c>
      <c r="O8" s="61" t="s">
        <v>74</v>
      </c>
      <c r="P8" s="61" t="s">
        <v>350</v>
      </c>
      <c r="Q8" s="407" t="s">
        <v>75</v>
      </c>
      <c r="R8" s="61"/>
      <c r="S8" s="63"/>
      <c r="T8" s="281"/>
    </row>
    <row r="9" spans="1:20" s="135" customFormat="1" ht="30" customHeight="1">
      <c r="A9" s="279"/>
      <c r="B9" s="58"/>
      <c r="C9" s="61"/>
      <c r="D9" s="282"/>
      <c r="E9" s="280"/>
      <c r="F9" s="280"/>
      <c r="G9" s="280"/>
      <c r="H9" s="280"/>
      <c r="I9" s="61"/>
      <c r="J9" s="61"/>
      <c r="K9" s="62"/>
      <c r="L9" s="61"/>
      <c r="M9" s="282"/>
      <c r="N9" s="172"/>
      <c r="O9" s="61" t="s">
        <v>79</v>
      </c>
      <c r="P9" s="61" t="s">
        <v>351</v>
      </c>
      <c r="Q9" s="58"/>
      <c r="R9" s="61"/>
      <c r="S9" s="63"/>
      <c r="T9" s="281"/>
    </row>
    <row r="10" spans="1:20" s="135" customFormat="1" ht="30" customHeight="1">
      <c r="A10" s="283"/>
      <c r="B10" s="64"/>
      <c r="C10" s="284"/>
      <c r="D10" s="65"/>
      <c r="E10" s="64"/>
      <c r="F10" s="66"/>
      <c r="G10" s="66"/>
      <c r="H10" s="66"/>
      <c r="I10" s="64"/>
      <c r="J10" s="64"/>
      <c r="K10" s="64"/>
      <c r="L10" s="64"/>
      <c r="M10" s="64"/>
      <c r="N10" s="67" t="s">
        <v>352</v>
      </c>
      <c r="O10" s="285" t="s">
        <v>353</v>
      </c>
      <c r="P10" s="285" t="s">
        <v>82</v>
      </c>
      <c r="Q10" s="285" t="s">
        <v>83</v>
      </c>
      <c r="R10" s="65"/>
      <c r="S10" s="66"/>
      <c r="T10" s="409"/>
    </row>
    <row r="11" spans="1:20" s="135" customFormat="1" ht="30" customHeight="1" hidden="1">
      <c r="A11" s="287"/>
      <c r="B11" s="288" t="s">
        <v>354</v>
      </c>
      <c r="C11" s="288" t="s">
        <v>355</v>
      </c>
      <c r="D11" s="288" t="s">
        <v>356</v>
      </c>
      <c r="E11" s="288" t="s">
        <v>357</v>
      </c>
      <c r="F11" s="289" t="s">
        <v>358</v>
      </c>
      <c r="G11" s="289" t="s">
        <v>359</v>
      </c>
      <c r="H11" s="289" t="s">
        <v>360</v>
      </c>
      <c r="I11" s="288" t="s">
        <v>361</v>
      </c>
      <c r="J11" s="288" t="s">
        <v>362</v>
      </c>
      <c r="K11" s="288" t="s">
        <v>363</v>
      </c>
      <c r="L11" s="288" t="s">
        <v>364</v>
      </c>
      <c r="M11" s="288" t="s">
        <v>365</v>
      </c>
      <c r="N11" s="289" t="s">
        <v>366</v>
      </c>
      <c r="O11" s="288" t="s">
        <v>367</v>
      </c>
      <c r="P11" s="289" t="s">
        <v>368</v>
      </c>
      <c r="Q11" s="288" t="s">
        <v>369</v>
      </c>
      <c r="R11" s="288" t="s">
        <v>385</v>
      </c>
      <c r="S11" s="289" t="s">
        <v>386</v>
      </c>
      <c r="T11" s="290" t="s">
        <v>387</v>
      </c>
    </row>
    <row r="12" spans="1:20" s="147" customFormat="1" ht="30" customHeight="1">
      <c r="A12" s="145" t="s">
        <v>15</v>
      </c>
      <c r="B12" s="146">
        <v>0</v>
      </c>
      <c r="C12" s="146">
        <v>0</v>
      </c>
      <c r="D12" s="146">
        <v>0</v>
      </c>
      <c r="E12" s="146">
        <v>0</v>
      </c>
      <c r="F12" s="146">
        <v>0</v>
      </c>
      <c r="G12" s="146">
        <v>0</v>
      </c>
      <c r="H12" s="146">
        <v>0</v>
      </c>
      <c r="I12" s="146">
        <v>0</v>
      </c>
      <c r="J12" s="146">
        <v>0</v>
      </c>
      <c r="K12" s="146">
        <v>0</v>
      </c>
      <c r="L12" s="146">
        <v>0</v>
      </c>
      <c r="M12" s="146">
        <v>0</v>
      </c>
      <c r="N12" s="146">
        <v>0</v>
      </c>
      <c r="O12" s="146">
        <v>0</v>
      </c>
      <c r="P12" s="146">
        <v>0</v>
      </c>
      <c r="Q12" s="399">
        <v>0</v>
      </c>
      <c r="R12" s="146">
        <v>21162</v>
      </c>
      <c r="S12" s="146">
        <v>0</v>
      </c>
      <c r="T12" s="116">
        <v>0</v>
      </c>
    </row>
    <row r="13" spans="1:20" s="135" customFormat="1" ht="30" customHeight="1">
      <c r="A13" s="301" t="s">
        <v>17</v>
      </c>
      <c r="B13" s="88">
        <v>0</v>
      </c>
      <c r="C13" s="88">
        <v>0</v>
      </c>
      <c r="D13" s="88">
        <v>0</v>
      </c>
      <c r="E13" s="88">
        <v>0</v>
      </c>
      <c r="F13" s="88">
        <v>0</v>
      </c>
      <c r="G13" s="88">
        <v>0</v>
      </c>
      <c r="H13" s="88">
        <v>0</v>
      </c>
      <c r="I13" s="88">
        <v>0</v>
      </c>
      <c r="J13" s="88">
        <v>0</v>
      </c>
      <c r="K13" s="88">
        <v>0</v>
      </c>
      <c r="L13" s="88">
        <v>0</v>
      </c>
      <c r="M13" s="88">
        <v>0</v>
      </c>
      <c r="N13" s="88">
        <v>0</v>
      </c>
      <c r="O13" s="88">
        <v>0</v>
      </c>
      <c r="P13" s="88">
        <v>0</v>
      </c>
      <c r="Q13" s="400">
        <v>0</v>
      </c>
      <c r="R13" s="88">
        <v>2160</v>
      </c>
      <c r="S13" s="88">
        <v>0</v>
      </c>
      <c r="T13" s="119">
        <v>0</v>
      </c>
    </row>
    <row r="14" spans="1:20" s="135" customFormat="1" ht="30" customHeight="1">
      <c r="A14" s="301" t="s">
        <v>19</v>
      </c>
      <c r="B14" s="88">
        <v>0</v>
      </c>
      <c r="C14" s="88">
        <v>0</v>
      </c>
      <c r="D14" s="88">
        <v>0</v>
      </c>
      <c r="E14" s="88">
        <v>0</v>
      </c>
      <c r="F14" s="88">
        <v>0</v>
      </c>
      <c r="G14" s="88">
        <v>0</v>
      </c>
      <c r="H14" s="88">
        <v>0</v>
      </c>
      <c r="I14" s="88">
        <v>0</v>
      </c>
      <c r="J14" s="88">
        <v>0</v>
      </c>
      <c r="K14" s="88">
        <v>0</v>
      </c>
      <c r="L14" s="88">
        <v>0</v>
      </c>
      <c r="M14" s="88">
        <v>0</v>
      </c>
      <c r="N14" s="88">
        <v>0</v>
      </c>
      <c r="O14" s="88">
        <v>0</v>
      </c>
      <c r="P14" s="88">
        <v>0</v>
      </c>
      <c r="Q14" s="400">
        <v>0</v>
      </c>
      <c r="R14" s="88">
        <v>2663</v>
      </c>
      <c r="S14" s="88">
        <v>0</v>
      </c>
      <c r="T14" s="119">
        <v>0</v>
      </c>
    </row>
    <row r="15" spans="1:20" s="135" customFormat="1" ht="30" customHeight="1">
      <c r="A15" s="136" t="s">
        <v>21</v>
      </c>
      <c r="B15" s="88">
        <v>0</v>
      </c>
      <c r="C15" s="88">
        <v>0</v>
      </c>
      <c r="D15" s="88">
        <v>0</v>
      </c>
      <c r="E15" s="88">
        <v>0</v>
      </c>
      <c r="F15" s="88">
        <v>0</v>
      </c>
      <c r="G15" s="88">
        <v>0</v>
      </c>
      <c r="H15" s="88">
        <v>0</v>
      </c>
      <c r="I15" s="88">
        <v>0</v>
      </c>
      <c r="J15" s="88">
        <v>0</v>
      </c>
      <c r="K15" s="88">
        <v>0</v>
      </c>
      <c r="L15" s="88">
        <v>0</v>
      </c>
      <c r="M15" s="88">
        <v>0</v>
      </c>
      <c r="N15" s="88">
        <v>0</v>
      </c>
      <c r="O15" s="88">
        <v>0</v>
      </c>
      <c r="P15" s="88">
        <v>0</v>
      </c>
      <c r="Q15" s="400">
        <v>0</v>
      </c>
      <c r="R15" s="88">
        <v>2235</v>
      </c>
      <c r="S15" s="88">
        <v>0</v>
      </c>
      <c r="T15" s="119">
        <v>0</v>
      </c>
    </row>
    <row r="16" spans="1:20" s="135" customFormat="1" ht="30" customHeight="1">
      <c r="A16" s="137" t="s">
        <v>25</v>
      </c>
      <c r="B16" s="96">
        <v>0</v>
      </c>
      <c r="C16" s="96">
        <v>0</v>
      </c>
      <c r="D16" s="96">
        <v>0</v>
      </c>
      <c r="E16" s="96">
        <v>0</v>
      </c>
      <c r="F16" s="96">
        <v>0</v>
      </c>
      <c r="G16" s="96">
        <v>0</v>
      </c>
      <c r="H16" s="96">
        <v>0</v>
      </c>
      <c r="I16" s="96">
        <v>0</v>
      </c>
      <c r="J16" s="96">
        <v>0</v>
      </c>
      <c r="K16" s="96">
        <v>0</v>
      </c>
      <c r="L16" s="96">
        <v>0</v>
      </c>
      <c r="M16" s="96">
        <v>10000</v>
      </c>
      <c r="N16" s="96">
        <v>10000</v>
      </c>
      <c r="O16" s="96">
        <v>0</v>
      </c>
      <c r="P16" s="96">
        <v>0</v>
      </c>
      <c r="Q16" s="401">
        <v>10000</v>
      </c>
      <c r="R16" s="96">
        <v>86327</v>
      </c>
      <c r="S16" s="96">
        <v>0</v>
      </c>
      <c r="T16" s="121">
        <v>0</v>
      </c>
    </row>
    <row r="17" spans="1:20" s="135" customFormat="1" ht="30" customHeight="1" thickBot="1">
      <c r="A17" s="417" t="s">
        <v>14</v>
      </c>
      <c r="B17" s="103">
        <f aca="true" t="shared" si="0" ref="B17:T17">SUM(B12:B16)</f>
        <v>0</v>
      </c>
      <c r="C17" s="103">
        <f t="shared" si="0"/>
        <v>0</v>
      </c>
      <c r="D17" s="103">
        <f t="shared" si="0"/>
        <v>0</v>
      </c>
      <c r="E17" s="103">
        <f t="shared" si="0"/>
        <v>0</v>
      </c>
      <c r="F17" s="103">
        <f t="shared" si="0"/>
        <v>0</v>
      </c>
      <c r="G17" s="103">
        <f t="shared" si="0"/>
        <v>0</v>
      </c>
      <c r="H17" s="103">
        <f t="shared" si="0"/>
        <v>0</v>
      </c>
      <c r="I17" s="103">
        <f t="shared" si="0"/>
        <v>0</v>
      </c>
      <c r="J17" s="103">
        <f t="shared" si="0"/>
        <v>0</v>
      </c>
      <c r="K17" s="103">
        <f t="shared" si="0"/>
        <v>0</v>
      </c>
      <c r="L17" s="103">
        <f t="shared" si="0"/>
        <v>0</v>
      </c>
      <c r="M17" s="103">
        <f t="shared" si="0"/>
        <v>10000</v>
      </c>
      <c r="N17" s="103">
        <f t="shared" si="0"/>
        <v>10000</v>
      </c>
      <c r="O17" s="103">
        <f t="shared" si="0"/>
        <v>0</v>
      </c>
      <c r="P17" s="103">
        <f t="shared" si="0"/>
        <v>0</v>
      </c>
      <c r="Q17" s="402">
        <f t="shared" si="0"/>
        <v>10000</v>
      </c>
      <c r="R17" s="103">
        <f t="shared" si="0"/>
        <v>114547</v>
      </c>
      <c r="S17" s="103">
        <f t="shared" si="0"/>
        <v>0</v>
      </c>
      <c r="T17" s="122">
        <f t="shared" si="0"/>
        <v>0</v>
      </c>
    </row>
    <row r="18" ht="30" customHeight="1"/>
    <row r="19" spans="15:19" s="153" customFormat="1" ht="30" customHeight="1" thickBot="1">
      <c r="O19" s="126"/>
      <c r="P19" s="126"/>
      <c r="Q19" s="150"/>
      <c r="R19" s="126"/>
      <c r="S19" s="277" t="s">
        <v>104</v>
      </c>
    </row>
    <row r="20" spans="1:19" ht="30" customHeight="1">
      <c r="A20" s="278"/>
      <c r="B20" s="452" t="s">
        <v>669</v>
      </c>
      <c r="C20" s="453"/>
      <c r="D20" s="453"/>
      <c r="E20" s="453"/>
      <c r="F20" s="453"/>
      <c r="G20" s="453"/>
      <c r="H20" s="454"/>
      <c r="I20" s="455" t="s">
        <v>670</v>
      </c>
      <c r="J20" s="456"/>
      <c r="K20" s="428" t="s">
        <v>652</v>
      </c>
      <c r="L20" s="429"/>
      <c r="M20" s="429"/>
      <c r="N20" s="429"/>
      <c r="O20" s="429"/>
      <c r="P20" s="429"/>
      <c r="Q20" s="429"/>
      <c r="R20" s="429"/>
      <c r="S20" s="414" t="s">
        <v>653</v>
      </c>
    </row>
    <row r="21" spans="1:19" ht="30" customHeight="1">
      <c r="A21" s="279"/>
      <c r="B21" s="53" t="s">
        <v>370</v>
      </c>
      <c r="C21" s="54"/>
      <c r="D21" s="54"/>
      <c r="E21" s="53" t="s">
        <v>371</v>
      </c>
      <c r="F21" s="53" t="s">
        <v>372</v>
      </c>
      <c r="G21" s="55" t="s">
        <v>373</v>
      </c>
      <c r="H21" s="59"/>
      <c r="I21" s="457" t="s">
        <v>378</v>
      </c>
      <c r="J21" s="458"/>
      <c r="K21" s="55" t="s">
        <v>397</v>
      </c>
      <c r="L21" s="55" t="s">
        <v>370</v>
      </c>
      <c r="M21" s="55" t="s">
        <v>371</v>
      </c>
      <c r="N21" s="55" t="s">
        <v>372</v>
      </c>
      <c r="O21" s="56" t="s">
        <v>373</v>
      </c>
      <c r="P21" s="55" t="s">
        <v>410</v>
      </c>
      <c r="Q21" s="410" t="s">
        <v>411</v>
      </c>
      <c r="R21" s="293"/>
      <c r="S21" s="295" t="s">
        <v>422</v>
      </c>
    </row>
    <row r="22" spans="1:19" ht="30" customHeight="1">
      <c r="A22" s="279"/>
      <c r="B22" s="61" t="s">
        <v>349</v>
      </c>
      <c r="C22" s="61" t="s">
        <v>376</v>
      </c>
      <c r="D22" s="61" t="s">
        <v>207</v>
      </c>
      <c r="E22" s="61" t="s">
        <v>151</v>
      </c>
      <c r="F22" s="61" t="s">
        <v>377</v>
      </c>
      <c r="G22" s="63" t="s">
        <v>152</v>
      </c>
      <c r="H22" s="63" t="s">
        <v>127</v>
      </c>
      <c r="I22" s="63" t="s">
        <v>77</v>
      </c>
      <c r="J22" s="167" t="s">
        <v>671</v>
      </c>
      <c r="K22" s="28" t="s">
        <v>398</v>
      </c>
      <c r="L22" s="28" t="s">
        <v>399</v>
      </c>
      <c r="M22" s="28" t="s">
        <v>400</v>
      </c>
      <c r="N22" s="28" t="s">
        <v>401</v>
      </c>
      <c r="O22" s="63" t="s">
        <v>412</v>
      </c>
      <c r="P22" s="63" t="s">
        <v>413</v>
      </c>
      <c r="Q22" s="411" t="s">
        <v>152</v>
      </c>
      <c r="R22" s="294" t="s">
        <v>127</v>
      </c>
      <c r="S22" s="180" t="s">
        <v>423</v>
      </c>
    </row>
    <row r="23" spans="1:19" ht="30" customHeight="1">
      <c r="A23" s="52" t="s">
        <v>50</v>
      </c>
      <c r="B23" s="61" t="s">
        <v>379</v>
      </c>
      <c r="C23" s="61" t="s">
        <v>380</v>
      </c>
      <c r="D23" s="58"/>
      <c r="E23" s="61" t="s">
        <v>381</v>
      </c>
      <c r="F23" s="61" t="s">
        <v>382</v>
      </c>
      <c r="G23" s="57"/>
      <c r="H23" s="57"/>
      <c r="I23" s="57"/>
      <c r="J23" s="9" t="s">
        <v>672</v>
      </c>
      <c r="K23" s="28" t="s">
        <v>402</v>
      </c>
      <c r="L23" s="28" t="s">
        <v>402</v>
      </c>
      <c r="M23" s="28" t="s">
        <v>403</v>
      </c>
      <c r="N23" s="28" t="s">
        <v>403</v>
      </c>
      <c r="O23" s="63" t="s">
        <v>414</v>
      </c>
      <c r="P23" s="63" t="s">
        <v>415</v>
      </c>
      <c r="Q23" s="297"/>
      <c r="R23" s="296"/>
      <c r="S23" s="295"/>
    </row>
    <row r="24" spans="1:19" ht="30" customHeight="1">
      <c r="A24" s="279"/>
      <c r="B24" s="61"/>
      <c r="C24" s="61" t="s">
        <v>182</v>
      </c>
      <c r="D24" s="58"/>
      <c r="E24" s="61" t="s">
        <v>383</v>
      </c>
      <c r="F24" s="61"/>
      <c r="G24" s="63"/>
      <c r="H24" s="172" t="s">
        <v>76</v>
      </c>
      <c r="I24" s="63"/>
      <c r="J24" s="167"/>
      <c r="K24" s="63" t="s">
        <v>404</v>
      </c>
      <c r="L24" s="63" t="s">
        <v>404</v>
      </c>
      <c r="M24" s="63" t="s">
        <v>405</v>
      </c>
      <c r="N24" s="63" t="s">
        <v>405</v>
      </c>
      <c r="O24" s="55"/>
      <c r="P24" s="55"/>
      <c r="Q24" s="410"/>
      <c r="R24" s="294" t="s">
        <v>416</v>
      </c>
      <c r="S24" s="180"/>
    </row>
    <row r="25" spans="1:19" ht="30" customHeight="1">
      <c r="A25" s="279"/>
      <c r="B25" s="61"/>
      <c r="C25" s="61"/>
      <c r="D25" s="57"/>
      <c r="E25" s="61" t="s">
        <v>384</v>
      </c>
      <c r="F25" s="61"/>
      <c r="G25" s="57"/>
      <c r="H25" s="172"/>
      <c r="I25" s="57"/>
      <c r="J25" s="172"/>
      <c r="K25" s="28"/>
      <c r="L25" s="28"/>
      <c r="M25" s="28"/>
      <c r="N25" s="28"/>
      <c r="O25" s="63"/>
      <c r="P25" s="63"/>
      <c r="Q25" s="297"/>
      <c r="R25" s="294"/>
      <c r="S25" s="180"/>
    </row>
    <row r="26" spans="1:19" ht="30" customHeight="1">
      <c r="A26" s="283"/>
      <c r="B26" s="68"/>
      <c r="C26" s="284"/>
      <c r="D26" s="68"/>
      <c r="E26" s="291"/>
      <c r="F26" s="64"/>
      <c r="G26" s="66"/>
      <c r="H26" s="67" t="s">
        <v>84</v>
      </c>
      <c r="I26" s="291"/>
      <c r="J26" s="67" t="s">
        <v>85</v>
      </c>
      <c r="K26" s="291"/>
      <c r="L26" s="291"/>
      <c r="M26" s="291"/>
      <c r="N26" s="291"/>
      <c r="O26" s="66"/>
      <c r="P26" s="66"/>
      <c r="Q26" s="298"/>
      <c r="R26" s="299" t="s">
        <v>86</v>
      </c>
      <c r="S26" s="286" t="s">
        <v>87</v>
      </c>
    </row>
    <row r="27" spans="1:19" ht="30" customHeight="1" hidden="1">
      <c r="A27" s="287"/>
      <c r="B27" s="289" t="s">
        <v>388</v>
      </c>
      <c r="C27" s="288" t="s">
        <v>389</v>
      </c>
      <c r="D27" s="288" t="s">
        <v>390</v>
      </c>
      <c r="E27" s="288" t="s">
        <v>391</v>
      </c>
      <c r="F27" s="288" t="s">
        <v>392</v>
      </c>
      <c r="G27" s="289" t="s">
        <v>393</v>
      </c>
      <c r="H27" s="288" t="s">
        <v>394</v>
      </c>
      <c r="I27" s="289" t="s">
        <v>395</v>
      </c>
      <c r="J27" s="289" t="s">
        <v>396</v>
      </c>
      <c r="K27" s="289" t="s">
        <v>406</v>
      </c>
      <c r="L27" s="289" t="s">
        <v>407</v>
      </c>
      <c r="M27" s="289" t="s">
        <v>408</v>
      </c>
      <c r="N27" s="289" t="s">
        <v>409</v>
      </c>
      <c r="O27" s="289" t="s">
        <v>417</v>
      </c>
      <c r="P27" s="289" t="s">
        <v>418</v>
      </c>
      <c r="Q27" s="289" t="s">
        <v>419</v>
      </c>
      <c r="R27" s="300" t="s">
        <v>420</v>
      </c>
      <c r="S27" s="182" t="s">
        <v>421</v>
      </c>
    </row>
    <row r="28" spans="1:19" ht="30" customHeight="1">
      <c r="A28" s="145" t="s">
        <v>15</v>
      </c>
      <c r="B28" s="146">
        <v>0</v>
      </c>
      <c r="C28" s="146">
        <v>0</v>
      </c>
      <c r="D28" s="146">
        <v>0</v>
      </c>
      <c r="E28" s="146">
        <v>0</v>
      </c>
      <c r="F28" s="146">
        <v>0</v>
      </c>
      <c r="G28" s="146">
        <v>0</v>
      </c>
      <c r="H28" s="146">
        <v>21162</v>
      </c>
      <c r="I28" s="146">
        <v>0</v>
      </c>
      <c r="J28" s="146">
        <v>21162</v>
      </c>
      <c r="K28" s="146">
        <v>0</v>
      </c>
      <c r="L28" s="146">
        <v>18814</v>
      </c>
      <c r="M28" s="146">
        <v>780</v>
      </c>
      <c r="N28" s="146">
        <v>0</v>
      </c>
      <c r="O28" s="146">
        <v>0</v>
      </c>
      <c r="P28" s="146">
        <v>0</v>
      </c>
      <c r="Q28" s="146">
        <v>1568</v>
      </c>
      <c r="R28" s="146">
        <v>21162</v>
      </c>
      <c r="S28" s="116">
        <v>0</v>
      </c>
    </row>
    <row r="29" spans="1:19" ht="30" customHeight="1">
      <c r="A29" s="301" t="s">
        <v>17</v>
      </c>
      <c r="B29" s="88">
        <v>0</v>
      </c>
      <c r="C29" s="88">
        <v>0</v>
      </c>
      <c r="D29" s="88">
        <v>0</v>
      </c>
      <c r="E29" s="88">
        <v>0</v>
      </c>
      <c r="F29" s="88">
        <v>0</v>
      </c>
      <c r="G29" s="88">
        <v>1648</v>
      </c>
      <c r="H29" s="88">
        <v>3808</v>
      </c>
      <c r="I29" s="88">
        <v>0</v>
      </c>
      <c r="J29" s="88">
        <v>3808</v>
      </c>
      <c r="K29" s="88">
        <v>3583</v>
      </c>
      <c r="L29" s="88">
        <v>0</v>
      </c>
      <c r="M29" s="88">
        <v>0</v>
      </c>
      <c r="N29" s="88">
        <v>0</v>
      </c>
      <c r="O29" s="88">
        <v>0</v>
      </c>
      <c r="P29" s="88">
        <v>0</v>
      </c>
      <c r="Q29" s="88">
        <v>225</v>
      </c>
      <c r="R29" s="88">
        <v>3808</v>
      </c>
      <c r="S29" s="119">
        <v>0</v>
      </c>
    </row>
    <row r="30" spans="1:19" ht="30" customHeight="1">
      <c r="A30" s="301" t="s">
        <v>19</v>
      </c>
      <c r="B30" s="88">
        <v>0</v>
      </c>
      <c r="C30" s="88">
        <v>0</v>
      </c>
      <c r="D30" s="88">
        <v>0</v>
      </c>
      <c r="E30" s="88">
        <v>0</v>
      </c>
      <c r="F30" s="88">
        <v>0</v>
      </c>
      <c r="G30" s="88">
        <v>0</v>
      </c>
      <c r="H30" s="88">
        <v>2663</v>
      </c>
      <c r="I30" s="88">
        <v>0</v>
      </c>
      <c r="J30" s="88">
        <v>2663</v>
      </c>
      <c r="K30" s="88">
        <v>2466</v>
      </c>
      <c r="L30" s="88">
        <v>0</v>
      </c>
      <c r="M30" s="88">
        <v>0</v>
      </c>
      <c r="N30" s="88">
        <v>0</v>
      </c>
      <c r="O30" s="88">
        <v>0</v>
      </c>
      <c r="P30" s="88">
        <v>0</v>
      </c>
      <c r="Q30" s="88">
        <v>197</v>
      </c>
      <c r="R30" s="88">
        <v>2663</v>
      </c>
      <c r="S30" s="119">
        <v>0</v>
      </c>
    </row>
    <row r="31" spans="1:19" ht="30" customHeight="1">
      <c r="A31" s="136" t="s">
        <v>21</v>
      </c>
      <c r="B31" s="88">
        <v>19908</v>
      </c>
      <c r="C31" s="88">
        <v>19908</v>
      </c>
      <c r="D31" s="88">
        <v>0</v>
      </c>
      <c r="E31" s="88">
        <v>0</v>
      </c>
      <c r="F31" s="88">
        <v>0</v>
      </c>
      <c r="G31" s="88">
        <v>0</v>
      </c>
      <c r="H31" s="88">
        <v>22143</v>
      </c>
      <c r="I31" s="88">
        <v>0</v>
      </c>
      <c r="J31" s="88">
        <v>22143</v>
      </c>
      <c r="K31" s="88">
        <v>2070</v>
      </c>
      <c r="L31" s="88">
        <v>0</v>
      </c>
      <c r="M31" s="88">
        <v>0</v>
      </c>
      <c r="N31" s="88">
        <v>0</v>
      </c>
      <c r="O31" s="88">
        <v>19908</v>
      </c>
      <c r="P31" s="88">
        <v>0</v>
      </c>
      <c r="Q31" s="88">
        <v>165</v>
      </c>
      <c r="R31" s="88">
        <v>22143</v>
      </c>
      <c r="S31" s="119">
        <v>0</v>
      </c>
    </row>
    <row r="32" spans="1:19" ht="30" customHeight="1">
      <c r="A32" s="137" t="s">
        <v>25</v>
      </c>
      <c r="B32" s="96">
        <v>21049</v>
      </c>
      <c r="C32" s="96">
        <v>21049</v>
      </c>
      <c r="D32" s="96">
        <v>0</v>
      </c>
      <c r="E32" s="96">
        <v>0</v>
      </c>
      <c r="F32" s="96">
        <v>0</v>
      </c>
      <c r="G32" s="96">
        <v>0</v>
      </c>
      <c r="H32" s="96">
        <v>107376</v>
      </c>
      <c r="I32" s="96">
        <v>0</v>
      </c>
      <c r="J32" s="96">
        <v>97376</v>
      </c>
      <c r="K32" s="96">
        <v>0</v>
      </c>
      <c r="L32" s="96">
        <v>24174</v>
      </c>
      <c r="M32" s="96">
        <v>0</v>
      </c>
      <c r="N32" s="96">
        <v>0</v>
      </c>
      <c r="O32" s="96">
        <v>66858</v>
      </c>
      <c r="P32" s="96">
        <v>0</v>
      </c>
      <c r="Q32" s="96">
        <v>6344</v>
      </c>
      <c r="R32" s="96">
        <v>97376</v>
      </c>
      <c r="S32" s="121">
        <v>0</v>
      </c>
    </row>
    <row r="33" spans="1:19" ht="30" customHeight="1" thickBot="1">
      <c r="A33" s="417" t="s">
        <v>14</v>
      </c>
      <c r="B33" s="103">
        <f>SUM(B28:B32)</f>
        <v>40957</v>
      </c>
      <c r="C33" s="103">
        <f>SUM(C28:C32)</f>
        <v>40957</v>
      </c>
      <c r="D33" s="103">
        <f>SUM(D28:D32)</f>
        <v>0</v>
      </c>
      <c r="E33" s="103">
        <f aca="true" t="shared" si="1" ref="E33:N33">SUM(E28:E32)</f>
        <v>0</v>
      </c>
      <c r="F33" s="103">
        <f t="shared" si="1"/>
        <v>0</v>
      </c>
      <c r="G33" s="103">
        <f t="shared" si="1"/>
        <v>1648</v>
      </c>
      <c r="H33" s="103">
        <f t="shared" si="1"/>
        <v>157152</v>
      </c>
      <c r="I33" s="103">
        <f t="shared" si="1"/>
        <v>0</v>
      </c>
      <c r="J33" s="103">
        <f t="shared" si="1"/>
        <v>147152</v>
      </c>
      <c r="K33" s="103">
        <f t="shared" si="1"/>
        <v>8119</v>
      </c>
      <c r="L33" s="103">
        <f t="shared" si="1"/>
        <v>42988</v>
      </c>
      <c r="M33" s="103">
        <f t="shared" si="1"/>
        <v>780</v>
      </c>
      <c r="N33" s="103">
        <f t="shared" si="1"/>
        <v>0</v>
      </c>
      <c r="O33" s="103">
        <f>SUM(O28:O32)</f>
        <v>86766</v>
      </c>
      <c r="P33" s="103">
        <f>SUM(P28:P32)</f>
        <v>0</v>
      </c>
      <c r="Q33" s="103">
        <f>SUM(Q28:Q32)</f>
        <v>8499</v>
      </c>
      <c r="R33" s="103">
        <f>SUM(R28:R32)</f>
        <v>147152</v>
      </c>
      <c r="S33" s="122">
        <f>SUM(S28:S32)</f>
        <v>0</v>
      </c>
    </row>
    <row r="34" ht="30" customHeight="1"/>
  </sheetData>
  <sheetProtection/>
  <mergeCells count="7">
    <mergeCell ref="B20:H20"/>
    <mergeCell ref="I20:J20"/>
    <mergeCell ref="I21:J21"/>
    <mergeCell ref="B4:Q4"/>
    <mergeCell ref="S6:T6"/>
    <mergeCell ref="R4:T4"/>
    <mergeCell ref="K20:R20"/>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49" r:id="rId1"/>
</worksheet>
</file>

<file path=xl/worksheets/sheet6.xml><?xml version="1.0" encoding="utf-8"?>
<worksheet xmlns="http://schemas.openxmlformats.org/spreadsheetml/2006/main" xmlns:r="http://schemas.openxmlformats.org/officeDocument/2006/relationships">
  <dimension ref="A1:AK33"/>
  <sheetViews>
    <sheetView showGridLines="0" view="pageBreakPreview" zoomScaleNormal="75" zoomScaleSheetLayoutView="100" zoomScalePageLayoutView="0" workbookViewId="0" topLeftCell="B1">
      <selection activeCell="B1" sqref="B1"/>
    </sheetView>
  </sheetViews>
  <sheetFormatPr defaultColWidth="9.00390625" defaultRowHeight="12.75"/>
  <cols>
    <col min="1" max="1" width="16.375" style="69" customWidth="1"/>
    <col min="2" max="19" width="14.375" style="69" customWidth="1"/>
    <col min="20" max="37" width="14.25390625" style="69" customWidth="1"/>
    <col min="38" max="16384" width="9.125" style="69" customWidth="1"/>
  </cols>
  <sheetData>
    <row r="1" spans="1:2" s="40" customFormat="1" ht="30" customHeight="1">
      <c r="A1" s="39"/>
      <c r="B1" s="270" t="s">
        <v>103</v>
      </c>
    </row>
    <row r="2" spans="1:2" s="40" customFormat="1" ht="30" customHeight="1">
      <c r="A2" s="39"/>
      <c r="B2" s="270" t="s">
        <v>424</v>
      </c>
    </row>
    <row r="3" spans="2:20" s="40" customFormat="1" ht="30" customHeight="1" thickBot="1">
      <c r="B3" s="37"/>
      <c r="S3" s="412" t="s">
        <v>674</v>
      </c>
      <c r="T3" s="413" t="s">
        <v>675</v>
      </c>
    </row>
    <row r="4" spans="1:37" s="41" customFormat="1" ht="30" customHeight="1">
      <c r="A4" s="128"/>
      <c r="B4" s="303" t="s">
        <v>70</v>
      </c>
      <c r="C4" s="304"/>
      <c r="D4" s="305"/>
      <c r="E4" s="305"/>
      <c r="F4" s="305"/>
      <c r="G4" s="305"/>
      <c r="H4" s="305"/>
      <c r="I4" s="305"/>
      <c r="J4" s="306"/>
      <c r="K4" s="307"/>
      <c r="L4" s="303" t="s">
        <v>55</v>
      </c>
      <c r="M4" s="129"/>
      <c r="N4" s="308"/>
      <c r="O4" s="308"/>
      <c r="P4" s="308"/>
      <c r="Q4" s="132"/>
      <c r="R4" s="309" t="s">
        <v>56</v>
      </c>
      <c r="S4" s="133" t="s">
        <v>57</v>
      </c>
      <c r="T4" s="335" t="s">
        <v>58</v>
      </c>
      <c r="U4" s="308"/>
      <c r="V4" s="308"/>
      <c r="W4" s="308"/>
      <c r="X4" s="308"/>
      <c r="Y4" s="308"/>
      <c r="Z4" s="308"/>
      <c r="AA4" s="308"/>
      <c r="AB4" s="336"/>
      <c r="AC4" s="309" t="s">
        <v>59</v>
      </c>
      <c r="AD4" s="308"/>
      <c r="AE4" s="308"/>
      <c r="AF4" s="308"/>
      <c r="AG4" s="308"/>
      <c r="AH4" s="308"/>
      <c r="AI4" s="308"/>
      <c r="AJ4" s="308"/>
      <c r="AK4" s="337"/>
    </row>
    <row r="5" spans="1:37" s="41" customFormat="1" ht="30" customHeight="1">
      <c r="A5" s="136"/>
      <c r="B5" s="310" t="s">
        <v>425</v>
      </c>
      <c r="C5" s="311" t="s">
        <v>426</v>
      </c>
      <c r="D5" s="312"/>
      <c r="E5" s="312"/>
      <c r="F5" s="312"/>
      <c r="G5" s="312"/>
      <c r="H5" s="312"/>
      <c r="I5" s="312"/>
      <c r="J5" s="313" t="s">
        <v>427</v>
      </c>
      <c r="K5" s="313" t="s">
        <v>428</v>
      </c>
      <c r="L5" s="310" t="s">
        <v>429</v>
      </c>
      <c r="M5" s="463" t="s">
        <v>430</v>
      </c>
      <c r="N5" s="464"/>
      <c r="O5" s="464"/>
      <c r="P5" s="464"/>
      <c r="Q5" s="465"/>
      <c r="R5" s="314" t="s">
        <v>431</v>
      </c>
      <c r="S5" s="94" t="s">
        <v>432</v>
      </c>
      <c r="T5" s="310" t="s">
        <v>473</v>
      </c>
      <c r="U5" s="338" t="s">
        <v>426</v>
      </c>
      <c r="V5" s="338" t="s">
        <v>427</v>
      </c>
      <c r="W5" s="339" t="s">
        <v>428</v>
      </c>
      <c r="X5" s="339" t="s">
        <v>440</v>
      </c>
      <c r="Y5" s="339" t="s">
        <v>441</v>
      </c>
      <c r="Z5" s="339" t="s">
        <v>474</v>
      </c>
      <c r="AA5" s="339" t="s">
        <v>475</v>
      </c>
      <c r="AB5" s="338" t="s">
        <v>476</v>
      </c>
      <c r="AC5" s="340" t="s">
        <v>477</v>
      </c>
      <c r="AD5" s="338" t="s">
        <v>426</v>
      </c>
      <c r="AE5" s="338" t="s">
        <v>427</v>
      </c>
      <c r="AF5" s="339" t="s">
        <v>428</v>
      </c>
      <c r="AG5" s="339" t="s">
        <v>440</v>
      </c>
      <c r="AH5" s="339" t="s">
        <v>441</v>
      </c>
      <c r="AI5" s="339" t="s">
        <v>474</v>
      </c>
      <c r="AJ5" s="339" t="s">
        <v>475</v>
      </c>
      <c r="AK5" s="341" t="s">
        <v>476</v>
      </c>
    </row>
    <row r="6" spans="1:37" s="71" customFormat="1" ht="30" customHeight="1">
      <c r="A6" s="315"/>
      <c r="B6" s="316"/>
      <c r="C6" s="310" t="s">
        <v>433</v>
      </c>
      <c r="D6" s="310" t="s">
        <v>434</v>
      </c>
      <c r="E6" s="310" t="s">
        <v>435</v>
      </c>
      <c r="F6" s="317"/>
      <c r="G6" s="310" t="s">
        <v>436</v>
      </c>
      <c r="H6" s="317"/>
      <c r="I6" s="310" t="s">
        <v>437</v>
      </c>
      <c r="J6" s="94" t="s">
        <v>438</v>
      </c>
      <c r="K6" s="94" t="s">
        <v>439</v>
      </c>
      <c r="L6" s="90"/>
      <c r="M6" s="419" t="s">
        <v>679</v>
      </c>
      <c r="N6" s="419" t="s">
        <v>680</v>
      </c>
      <c r="O6" s="419" t="s">
        <v>681</v>
      </c>
      <c r="P6" s="419" t="s">
        <v>682</v>
      </c>
      <c r="Q6" s="419" t="s">
        <v>683</v>
      </c>
      <c r="R6" s="316"/>
      <c r="S6" s="324"/>
      <c r="T6" s="316"/>
      <c r="U6" s="310" t="s">
        <v>478</v>
      </c>
      <c r="V6" s="310" t="s">
        <v>479</v>
      </c>
      <c r="W6" s="310" t="s">
        <v>480</v>
      </c>
      <c r="X6" s="310" t="s">
        <v>478</v>
      </c>
      <c r="Y6" s="94" t="s">
        <v>479</v>
      </c>
      <c r="Z6" s="94" t="s">
        <v>481</v>
      </c>
      <c r="AA6" s="94" t="s">
        <v>482</v>
      </c>
      <c r="AB6" s="310" t="s">
        <v>152</v>
      </c>
      <c r="AC6" s="316"/>
      <c r="AD6" s="310" t="s">
        <v>478</v>
      </c>
      <c r="AE6" s="310" t="s">
        <v>479</v>
      </c>
      <c r="AF6" s="310" t="s">
        <v>478</v>
      </c>
      <c r="AG6" s="94" t="s">
        <v>479</v>
      </c>
      <c r="AH6" s="94" t="s">
        <v>481</v>
      </c>
      <c r="AI6" s="94" t="s">
        <v>482</v>
      </c>
      <c r="AJ6" s="94" t="s">
        <v>483</v>
      </c>
      <c r="AK6" s="265" t="s">
        <v>484</v>
      </c>
    </row>
    <row r="7" spans="1:37" s="72" customFormat="1" ht="30" customHeight="1">
      <c r="A7" s="302" t="s">
        <v>442</v>
      </c>
      <c r="B7" s="316"/>
      <c r="C7" s="310" t="s">
        <v>443</v>
      </c>
      <c r="D7" s="316"/>
      <c r="E7" s="316"/>
      <c r="F7" s="318" t="s">
        <v>444</v>
      </c>
      <c r="G7" s="310" t="s">
        <v>445</v>
      </c>
      <c r="H7" s="319" t="s">
        <v>444</v>
      </c>
      <c r="I7" s="310"/>
      <c r="J7" s="94" t="s">
        <v>443</v>
      </c>
      <c r="K7" s="94" t="s">
        <v>446</v>
      </c>
      <c r="L7" s="90"/>
      <c r="M7" s="94" t="s">
        <v>684</v>
      </c>
      <c r="N7" s="310" t="s">
        <v>685</v>
      </c>
      <c r="O7" s="310" t="s">
        <v>447</v>
      </c>
      <c r="P7" s="310" t="s">
        <v>686</v>
      </c>
      <c r="Q7" s="320" t="s">
        <v>687</v>
      </c>
      <c r="R7" s="316"/>
      <c r="S7" s="423"/>
      <c r="T7" s="316"/>
      <c r="U7" s="310" t="s">
        <v>485</v>
      </c>
      <c r="V7" s="310" t="s">
        <v>349</v>
      </c>
      <c r="W7" s="310" t="s">
        <v>486</v>
      </c>
      <c r="X7" s="310" t="s">
        <v>485</v>
      </c>
      <c r="Y7" s="94" t="s">
        <v>487</v>
      </c>
      <c r="Z7" s="87"/>
      <c r="AA7" s="87"/>
      <c r="AB7" s="321"/>
      <c r="AC7" s="316"/>
      <c r="AD7" s="310" t="s">
        <v>485</v>
      </c>
      <c r="AE7" s="310" t="s">
        <v>349</v>
      </c>
      <c r="AF7" s="310" t="s">
        <v>485</v>
      </c>
      <c r="AG7" s="94" t="s">
        <v>487</v>
      </c>
      <c r="AH7" s="87"/>
      <c r="AI7" s="87"/>
      <c r="AJ7" s="87"/>
      <c r="AK7" s="265" t="s">
        <v>452</v>
      </c>
    </row>
    <row r="8" spans="1:37" s="71" customFormat="1" ht="30" customHeight="1">
      <c r="A8" s="315"/>
      <c r="B8" s="316"/>
      <c r="C8" s="310"/>
      <c r="D8" s="310"/>
      <c r="E8" s="310"/>
      <c r="F8" s="321" t="s">
        <v>448</v>
      </c>
      <c r="G8" s="322" t="s">
        <v>449</v>
      </c>
      <c r="H8" s="323" t="s">
        <v>450</v>
      </c>
      <c r="I8" s="310"/>
      <c r="J8" s="324"/>
      <c r="K8" s="94" t="s">
        <v>451</v>
      </c>
      <c r="L8" s="90"/>
      <c r="M8" s="94" t="s">
        <v>688</v>
      </c>
      <c r="N8" s="310" t="s">
        <v>452</v>
      </c>
      <c r="O8" s="322" t="s">
        <v>689</v>
      </c>
      <c r="P8" s="316"/>
      <c r="Q8" s="320" t="s">
        <v>690</v>
      </c>
      <c r="R8" s="316"/>
      <c r="S8" s="423"/>
      <c r="T8" s="316"/>
      <c r="U8" s="310" t="s">
        <v>488</v>
      </c>
      <c r="V8" s="310"/>
      <c r="W8" s="310" t="s">
        <v>489</v>
      </c>
      <c r="X8" s="310" t="s">
        <v>488</v>
      </c>
      <c r="Y8" s="94"/>
      <c r="Z8" s="94"/>
      <c r="AA8" s="94"/>
      <c r="AB8" s="310"/>
      <c r="AC8" s="316"/>
      <c r="AD8" s="310" t="s">
        <v>488</v>
      </c>
      <c r="AE8" s="310"/>
      <c r="AF8" s="310" t="s">
        <v>488</v>
      </c>
      <c r="AG8" s="324"/>
      <c r="AH8" s="324"/>
      <c r="AI8" s="324"/>
      <c r="AJ8" s="324"/>
      <c r="AK8" s="265" t="s">
        <v>490</v>
      </c>
    </row>
    <row r="9" spans="1:37" s="71" customFormat="1" ht="30" customHeight="1">
      <c r="A9" s="315"/>
      <c r="B9" s="316"/>
      <c r="C9" s="310"/>
      <c r="D9" s="321"/>
      <c r="E9" s="321"/>
      <c r="F9" s="321"/>
      <c r="G9" s="310"/>
      <c r="H9" s="325" t="s">
        <v>453</v>
      </c>
      <c r="I9" s="310"/>
      <c r="J9" s="94"/>
      <c r="K9" s="94"/>
      <c r="L9" s="90"/>
      <c r="M9" s="94" t="s">
        <v>691</v>
      </c>
      <c r="N9" s="310" t="s">
        <v>454</v>
      </c>
      <c r="O9" s="310"/>
      <c r="P9" s="316"/>
      <c r="Q9" s="326"/>
      <c r="R9" s="316"/>
      <c r="S9" s="423"/>
      <c r="T9" s="316"/>
      <c r="U9" s="310" t="s">
        <v>491</v>
      </c>
      <c r="V9" s="310"/>
      <c r="W9" s="321"/>
      <c r="X9" s="310" t="s">
        <v>492</v>
      </c>
      <c r="Y9" s="94"/>
      <c r="Z9" s="87"/>
      <c r="AA9" s="87"/>
      <c r="AB9" s="321"/>
      <c r="AC9" s="316"/>
      <c r="AD9" s="310" t="s">
        <v>491</v>
      </c>
      <c r="AE9" s="310"/>
      <c r="AF9" s="310" t="s">
        <v>492</v>
      </c>
      <c r="AG9" s="94"/>
      <c r="AH9" s="87"/>
      <c r="AI9" s="87"/>
      <c r="AJ9" s="87"/>
      <c r="AK9" s="265"/>
    </row>
    <row r="10" spans="1:37" s="71" customFormat="1" ht="30" customHeight="1">
      <c r="A10" s="327"/>
      <c r="B10" s="328"/>
      <c r="C10" s="328"/>
      <c r="D10" s="329"/>
      <c r="E10" s="329"/>
      <c r="F10" s="329"/>
      <c r="G10" s="331"/>
      <c r="H10" s="422" t="s">
        <v>449</v>
      </c>
      <c r="I10" s="329"/>
      <c r="J10" s="264"/>
      <c r="K10" s="330"/>
      <c r="L10" s="98"/>
      <c r="M10" s="98"/>
      <c r="N10" s="331"/>
      <c r="O10" s="331"/>
      <c r="P10" s="329"/>
      <c r="Q10" s="332"/>
      <c r="R10" s="329"/>
      <c r="S10" s="264" t="s">
        <v>94</v>
      </c>
      <c r="T10" s="329"/>
      <c r="U10" s="330"/>
      <c r="V10" s="331"/>
      <c r="W10" s="328"/>
      <c r="X10" s="330"/>
      <c r="Y10" s="264"/>
      <c r="Z10" s="264"/>
      <c r="AA10" s="264"/>
      <c r="AB10" s="328"/>
      <c r="AC10" s="329"/>
      <c r="AD10" s="330"/>
      <c r="AE10" s="331"/>
      <c r="AF10" s="330"/>
      <c r="AG10" s="264"/>
      <c r="AH10" s="264"/>
      <c r="AI10" s="264"/>
      <c r="AJ10" s="264"/>
      <c r="AK10" s="342"/>
    </row>
    <row r="11" spans="1:37" s="71" customFormat="1" ht="30" customHeight="1" hidden="1">
      <c r="A11" s="333"/>
      <c r="B11" s="334" t="s">
        <v>455</v>
      </c>
      <c r="C11" s="334" t="s">
        <v>456</v>
      </c>
      <c r="D11" s="334" t="s">
        <v>457</v>
      </c>
      <c r="E11" s="334" t="s">
        <v>458</v>
      </c>
      <c r="F11" s="334" t="s">
        <v>459</v>
      </c>
      <c r="G11" s="334" t="s">
        <v>460</v>
      </c>
      <c r="H11" s="334" t="s">
        <v>461</v>
      </c>
      <c r="I11" s="112" t="s">
        <v>462</v>
      </c>
      <c r="J11" s="112" t="s">
        <v>463</v>
      </c>
      <c r="K11" s="112" t="s">
        <v>464</v>
      </c>
      <c r="L11" s="112" t="s">
        <v>465</v>
      </c>
      <c r="M11" s="334" t="s">
        <v>466</v>
      </c>
      <c r="N11" s="334" t="s">
        <v>467</v>
      </c>
      <c r="O11" s="334" t="s">
        <v>468</v>
      </c>
      <c r="P11" s="334" t="s">
        <v>469</v>
      </c>
      <c r="Q11" s="334" t="s">
        <v>470</v>
      </c>
      <c r="R11" s="334" t="s">
        <v>471</v>
      </c>
      <c r="S11" s="112" t="s">
        <v>472</v>
      </c>
      <c r="T11" s="334" t="s">
        <v>493</v>
      </c>
      <c r="U11" s="112" t="s">
        <v>494</v>
      </c>
      <c r="V11" s="112" t="s">
        <v>495</v>
      </c>
      <c r="W11" s="112" t="s">
        <v>496</v>
      </c>
      <c r="X11" s="112" t="s">
        <v>497</v>
      </c>
      <c r="Y11" s="334" t="s">
        <v>498</v>
      </c>
      <c r="Z11" s="334" t="s">
        <v>499</v>
      </c>
      <c r="AA11" s="334" t="s">
        <v>500</v>
      </c>
      <c r="AB11" s="334" t="s">
        <v>501</v>
      </c>
      <c r="AC11" s="334" t="s">
        <v>502</v>
      </c>
      <c r="AD11" s="334" t="s">
        <v>503</v>
      </c>
      <c r="AE11" s="112" t="s">
        <v>504</v>
      </c>
      <c r="AF11" s="112" t="s">
        <v>505</v>
      </c>
      <c r="AG11" s="334" t="s">
        <v>506</v>
      </c>
      <c r="AH11" s="334" t="s">
        <v>507</v>
      </c>
      <c r="AI11" s="334" t="s">
        <v>508</v>
      </c>
      <c r="AJ11" s="334" t="s">
        <v>509</v>
      </c>
      <c r="AK11" s="113" t="s">
        <v>510</v>
      </c>
    </row>
    <row r="12" spans="1:37" s="41" customFormat="1" ht="30" customHeight="1">
      <c r="A12" s="5" t="s">
        <v>15</v>
      </c>
      <c r="B12" s="74">
        <v>290015</v>
      </c>
      <c r="C12" s="74">
        <v>289965</v>
      </c>
      <c r="D12" s="74">
        <v>2692</v>
      </c>
      <c r="E12" s="74">
        <v>828144</v>
      </c>
      <c r="F12" s="74">
        <v>0</v>
      </c>
      <c r="G12" s="74">
        <v>542347</v>
      </c>
      <c r="H12" s="74">
        <v>0</v>
      </c>
      <c r="I12" s="74">
        <v>1476</v>
      </c>
      <c r="J12" s="74">
        <v>42</v>
      </c>
      <c r="K12" s="74">
        <v>8</v>
      </c>
      <c r="L12" s="74">
        <v>464692</v>
      </c>
      <c r="M12" s="74">
        <v>430744</v>
      </c>
      <c r="N12" s="74">
        <v>24830</v>
      </c>
      <c r="O12" s="74">
        <v>0</v>
      </c>
      <c r="P12" s="74">
        <v>0</v>
      </c>
      <c r="Q12" s="74">
        <v>0</v>
      </c>
      <c r="R12" s="74">
        <v>0</v>
      </c>
      <c r="S12" s="74">
        <v>754707</v>
      </c>
      <c r="T12" s="74">
        <v>22650</v>
      </c>
      <c r="U12" s="74">
        <v>0</v>
      </c>
      <c r="V12" s="74">
        <v>0</v>
      </c>
      <c r="W12" s="74">
        <v>0</v>
      </c>
      <c r="X12" s="74">
        <v>0</v>
      </c>
      <c r="Y12" s="74">
        <v>0</v>
      </c>
      <c r="Z12" s="74">
        <v>22650</v>
      </c>
      <c r="AA12" s="74">
        <v>0</v>
      </c>
      <c r="AB12" s="74">
        <v>0</v>
      </c>
      <c r="AC12" s="74">
        <v>31122</v>
      </c>
      <c r="AD12" s="74">
        <v>0</v>
      </c>
      <c r="AE12" s="74">
        <v>0</v>
      </c>
      <c r="AF12" s="74">
        <v>0</v>
      </c>
      <c r="AG12" s="74">
        <v>0</v>
      </c>
      <c r="AH12" s="74">
        <v>2559</v>
      </c>
      <c r="AI12" s="74">
        <v>0</v>
      </c>
      <c r="AJ12" s="74">
        <v>0</v>
      </c>
      <c r="AK12" s="346">
        <v>28445</v>
      </c>
    </row>
    <row r="13" spans="1:37" s="41" customFormat="1" ht="30" customHeight="1">
      <c r="A13" s="5" t="s">
        <v>17</v>
      </c>
      <c r="B13" s="74">
        <v>63211</v>
      </c>
      <c r="C13" s="74">
        <v>63121</v>
      </c>
      <c r="D13" s="74">
        <v>788</v>
      </c>
      <c r="E13" s="74">
        <v>368790</v>
      </c>
      <c r="F13" s="74">
        <v>0</v>
      </c>
      <c r="G13" s="74">
        <v>306457</v>
      </c>
      <c r="H13" s="74">
        <v>0</v>
      </c>
      <c r="I13" s="74">
        <v>0</v>
      </c>
      <c r="J13" s="74">
        <v>90</v>
      </c>
      <c r="K13" s="74">
        <v>0</v>
      </c>
      <c r="L13" s="74">
        <v>797684</v>
      </c>
      <c r="M13" s="74">
        <v>783968</v>
      </c>
      <c r="N13" s="74">
        <v>12856</v>
      </c>
      <c r="O13" s="74">
        <v>0</v>
      </c>
      <c r="P13" s="74">
        <v>860</v>
      </c>
      <c r="Q13" s="74">
        <v>0</v>
      </c>
      <c r="R13" s="74">
        <v>0</v>
      </c>
      <c r="S13" s="74">
        <v>860895</v>
      </c>
      <c r="T13" s="74">
        <v>111953</v>
      </c>
      <c r="U13" s="74">
        <v>0</v>
      </c>
      <c r="V13" s="74">
        <v>0</v>
      </c>
      <c r="W13" s="74">
        <v>0</v>
      </c>
      <c r="X13" s="74">
        <v>0</v>
      </c>
      <c r="Y13" s="74">
        <v>0</v>
      </c>
      <c r="Z13" s="74">
        <v>111953</v>
      </c>
      <c r="AA13" s="74">
        <v>0</v>
      </c>
      <c r="AB13" s="74">
        <v>0</v>
      </c>
      <c r="AC13" s="74">
        <v>45454</v>
      </c>
      <c r="AD13" s="74">
        <v>0</v>
      </c>
      <c r="AE13" s="74">
        <v>0</v>
      </c>
      <c r="AF13" s="74">
        <v>0</v>
      </c>
      <c r="AG13" s="74">
        <v>0</v>
      </c>
      <c r="AH13" s="74">
        <v>4159</v>
      </c>
      <c r="AI13" s="74">
        <v>0</v>
      </c>
      <c r="AJ13" s="74">
        <v>0</v>
      </c>
      <c r="AK13" s="346">
        <v>41064</v>
      </c>
    </row>
    <row r="14" spans="1:37" s="41" customFormat="1" ht="30" customHeight="1">
      <c r="A14" s="5" t="s">
        <v>19</v>
      </c>
      <c r="B14" s="74">
        <v>332184</v>
      </c>
      <c r="C14" s="74">
        <v>285032</v>
      </c>
      <c r="D14" s="74">
        <v>36034</v>
      </c>
      <c r="E14" s="74">
        <v>663355</v>
      </c>
      <c r="F14" s="74">
        <v>0</v>
      </c>
      <c r="G14" s="74">
        <v>414357</v>
      </c>
      <c r="H14" s="74">
        <v>0</v>
      </c>
      <c r="I14" s="74">
        <v>0</v>
      </c>
      <c r="J14" s="74">
        <v>47152</v>
      </c>
      <c r="K14" s="74">
        <v>0</v>
      </c>
      <c r="L14" s="74">
        <v>575018</v>
      </c>
      <c r="M14" s="74">
        <v>558019</v>
      </c>
      <c r="N14" s="74">
        <v>16994</v>
      </c>
      <c r="O14" s="74">
        <v>0</v>
      </c>
      <c r="P14" s="74">
        <v>0</v>
      </c>
      <c r="Q14" s="74">
        <v>0</v>
      </c>
      <c r="R14" s="74">
        <v>0</v>
      </c>
      <c r="S14" s="74">
        <v>907202</v>
      </c>
      <c r="T14" s="74">
        <v>40125</v>
      </c>
      <c r="U14" s="74">
        <v>0</v>
      </c>
      <c r="V14" s="74">
        <v>0</v>
      </c>
      <c r="W14" s="74">
        <v>0</v>
      </c>
      <c r="X14" s="74">
        <v>0</v>
      </c>
      <c r="Y14" s="74">
        <v>0</v>
      </c>
      <c r="Z14" s="74">
        <v>40125</v>
      </c>
      <c r="AA14" s="74">
        <v>0</v>
      </c>
      <c r="AB14" s="74">
        <v>0</v>
      </c>
      <c r="AC14" s="74">
        <v>8971</v>
      </c>
      <c r="AD14" s="74">
        <v>0</v>
      </c>
      <c r="AE14" s="74">
        <v>0</v>
      </c>
      <c r="AF14" s="74">
        <v>0</v>
      </c>
      <c r="AG14" s="74">
        <v>0</v>
      </c>
      <c r="AH14" s="74">
        <v>3081</v>
      </c>
      <c r="AI14" s="74">
        <v>0</v>
      </c>
      <c r="AJ14" s="74">
        <v>0</v>
      </c>
      <c r="AK14" s="346">
        <v>5686</v>
      </c>
    </row>
    <row r="15" spans="1:37" s="41" customFormat="1" ht="30" customHeight="1">
      <c r="A15" s="5" t="s">
        <v>21</v>
      </c>
      <c r="B15" s="74">
        <v>471585</v>
      </c>
      <c r="C15" s="74">
        <v>471585</v>
      </c>
      <c r="D15" s="74">
        <v>17457</v>
      </c>
      <c r="E15" s="74">
        <v>1625111</v>
      </c>
      <c r="F15" s="74">
        <v>0</v>
      </c>
      <c r="G15" s="74">
        <v>1170983</v>
      </c>
      <c r="H15" s="74">
        <v>0</v>
      </c>
      <c r="I15" s="74">
        <v>0</v>
      </c>
      <c r="J15" s="74">
        <v>0</v>
      </c>
      <c r="K15" s="74">
        <v>0</v>
      </c>
      <c r="L15" s="74">
        <v>712624</v>
      </c>
      <c r="M15" s="74">
        <v>699517</v>
      </c>
      <c r="N15" s="74">
        <v>13034</v>
      </c>
      <c r="O15" s="74">
        <v>0</v>
      </c>
      <c r="P15" s="74">
        <v>57</v>
      </c>
      <c r="Q15" s="74">
        <v>0</v>
      </c>
      <c r="R15" s="74">
        <v>0</v>
      </c>
      <c r="S15" s="74">
        <v>1184209</v>
      </c>
      <c r="T15" s="74">
        <v>46312</v>
      </c>
      <c r="U15" s="74">
        <v>11239</v>
      </c>
      <c r="V15" s="74">
        <v>0</v>
      </c>
      <c r="W15" s="74">
        <v>0</v>
      </c>
      <c r="X15" s="74">
        <v>0</v>
      </c>
      <c r="Y15" s="74">
        <v>0</v>
      </c>
      <c r="Z15" s="74">
        <v>35073</v>
      </c>
      <c r="AA15" s="74">
        <v>0</v>
      </c>
      <c r="AB15" s="74">
        <v>0</v>
      </c>
      <c r="AC15" s="74">
        <v>31361</v>
      </c>
      <c r="AD15" s="74">
        <v>20233</v>
      </c>
      <c r="AE15" s="74">
        <v>0</v>
      </c>
      <c r="AF15" s="74">
        <v>0</v>
      </c>
      <c r="AG15" s="74">
        <v>0</v>
      </c>
      <c r="AH15" s="74">
        <v>3582</v>
      </c>
      <c r="AI15" s="74">
        <v>0</v>
      </c>
      <c r="AJ15" s="74">
        <v>0</v>
      </c>
      <c r="AK15" s="346">
        <v>7318</v>
      </c>
    </row>
    <row r="16" spans="1:37" s="41" customFormat="1" ht="30" customHeight="1">
      <c r="A16" s="29" t="s">
        <v>25</v>
      </c>
      <c r="B16" s="75">
        <v>1173140</v>
      </c>
      <c r="C16" s="75">
        <v>833118</v>
      </c>
      <c r="D16" s="75">
        <v>66007</v>
      </c>
      <c r="E16" s="75">
        <v>1696417</v>
      </c>
      <c r="F16" s="75">
        <v>0</v>
      </c>
      <c r="G16" s="75">
        <v>930806</v>
      </c>
      <c r="H16" s="75">
        <v>0</v>
      </c>
      <c r="I16" s="75">
        <v>1500</v>
      </c>
      <c r="J16" s="75">
        <v>22</v>
      </c>
      <c r="K16" s="75">
        <v>340000</v>
      </c>
      <c r="L16" s="75">
        <v>490522</v>
      </c>
      <c r="M16" s="75">
        <v>465623</v>
      </c>
      <c r="N16" s="75">
        <v>24886</v>
      </c>
      <c r="O16" s="75">
        <v>0</v>
      </c>
      <c r="P16" s="75">
        <v>0</v>
      </c>
      <c r="Q16" s="75">
        <v>0</v>
      </c>
      <c r="R16" s="75">
        <v>0</v>
      </c>
      <c r="S16" s="75">
        <v>1663662</v>
      </c>
      <c r="T16" s="75">
        <v>392254</v>
      </c>
      <c r="U16" s="75">
        <v>207426</v>
      </c>
      <c r="V16" s="75">
        <v>0</v>
      </c>
      <c r="W16" s="75">
        <v>0</v>
      </c>
      <c r="X16" s="75">
        <v>0</v>
      </c>
      <c r="Y16" s="75">
        <v>0</v>
      </c>
      <c r="Z16" s="75">
        <v>184828</v>
      </c>
      <c r="AA16" s="75">
        <v>0</v>
      </c>
      <c r="AB16" s="75">
        <v>0</v>
      </c>
      <c r="AC16" s="75">
        <v>103215</v>
      </c>
      <c r="AD16" s="75">
        <v>21508</v>
      </c>
      <c r="AE16" s="75">
        <v>0</v>
      </c>
      <c r="AF16" s="75">
        <v>0</v>
      </c>
      <c r="AG16" s="75">
        <v>0</v>
      </c>
      <c r="AH16" s="75">
        <v>6725</v>
      </c>
      <c r="AI16" s="75">
        <v>0</v>
      </c>
      <c r="AJ16" s="75">
        <v>0</v>
      </c>
      <c r="AK16" s="347">
        <v>74632</v>
      </c>
    </row>
    <row r="17" spans="1:37" s="41" customFormat="1" ht="30" customHeight="1" thickBot="1">
      <c r="A17" s="415" t="s">
        <v>14</v>
      </c>
      <c r="B17" s="76">
        <f aca="true" t="shared" si="0" ref="B17:AK17">SUM(B12:B16)</f>
        <v>2330135</v>
      </c>
      <c r="C17" s="76">
        <f t="shared" si="0"/>
        <v>1942821</v>
      </c>
      <c r="D17" s="76">
        <f t="shared" si="0"/>
        <v>122978</v>
      </c>
      <c r="E17" s="76">
        <f t="shared" si="0"/>
        <v>5181817</v>
      </c>
      <c r="F17" s="76">
        <f t="shared" si="0"/>
        <v>0</v>
      </c>
      <c r="G17" s="76">
        <f t="shared" si="0"/>
        <v>3364950</v>
      </c>
      <c r="H17" s="76">
        <f t="shared" si="0"/>
        <v>0</v>
      </c>
      <c r="I17" s="76">
        <f t="shared" si="0"/>
        <v>2976</v>
      </c>
      <c r="J17" s="76">
        <f t="shared" si="0"/>
        <v>47306</v>
      </c>
      <c r="K17" s="76">
        <f t="shared" si="0"/>
        <v>340008</v>
      </c>
      <c r="L17" s="76">
        <f t="shared" si="0"/>
        <v>3040540</v>
      </c>
      <c r="M17" s="76">
        <f t="shared" si="0"/>
        <v>2937871</v>
      </c>
      <c r="N17" s="76">
        <f t="shared" si="0"/>
        <v>92600</v>
      </c>
      <c r="O17" s="76">
        <f t="shared" si="0"/>
        <v>0</v>
      </c>
      <c r="P17" s="76">
        <f t="shared" si="0"/>
        <v>917</v>
      </c>
      <c r="Q17" s="76">
        <f t="shared" si="0"/>
        <v>0</v>
      </c>
      <c r="R17" s="76">
        <f t="shared" si="0"/>
        <v>0</v>
      </c>
      <c r="S17" s="76">
        <f t="shared" si="0"/>
        <v>5370675</v>
      </c>
      <c r="T17" s="76">
        <f t="shared" si="0"/>
        <v>613294</v>
      </c>
      <c r="U17" s="76">
        <f t="shared" si="0"/>
        <v>218665</v>
      </c>
      <c r="V17" s="76">
        <f t="shared" si="0"/>
        <v>0</v>
      </c>
      <c r="W17" s="76">
        <f t="shared" si="0"/>
        <v>0</v>
      </c>
      <c r="X17" s="76">
        <f t="shared" si="0"/>
        <v>0</v>
      </c>
      <c r="Y17" s="76">
        <f t="shared" si="0"/>
        <v>0</v>
      </c>
      <c r="Z17" s="76">
        <f t="shared" si="0"/>
        <v>394629</v>
      </c>
      <c r="AA17" s="76">
        <f t="shared" si="0"/>
        <v>0</v>
      </c>
      <c r="AB17" s="76">
        <f t="shared" si="0"/>
        <v>0</v>
      </c>
      <c r="AC17" s="76">
        <f t="shared" si="0"/>
        <v>220123</v>
      </c>
      <c r="AD17" s="76">
        <f t="shared" si="0"/>
        <v>41741</v>
      </c>
      <c r="AE17" s="76">
        <f t="shared" si="0"/>
        <v>0</v>
      </c>
      <c r="AF17" s="76">
        <f t="shared" si="0"/>
        <v>0</v>
      </c>
      <c r="AG17" s="76">
        <f t="shared" si="0"/>
        <v>0</v>
      </c>
      <c r="AH17" s="76">
        <f t="shared" si="0"/>
        <v>20106</v>
      </c>
      <c r="AI17" s="76">
        <f t="shared" si="0"/>
        <v>0</v>
      </c>
      <c r="AJ17" s="76">
        <f t="shared" si="0"/>
        <v>0</v>
      </c>
      <c r="AK17" s="348">
        <f t="shared" si="0"/>
        <v>157145</v>
      </c>
    </row>
    <row r="18" ht="30" customHeight="1"/>
    <row r="19" spans="19:36" ht="30" customHeight="1" thickBot="1">
      <c r="S19" s="412" t="s">
        <v>676</v>
      </c>
      <c r="T19" s="413" t="s">
        <v>677</v>
      </c>
      <c r="AJ19" s="257" t="s">
        <v>650</v>
      </c>
    </row>
    <row r="20" spans="1:36" ht="30" customHeight="1">
      <c r="A20" s="128"/>
      <c r="B20" s="449" t="s">
        <v>673</v>
      </c>
      <c r="C20" s="451"/>
      <c r="D20" s="335" t="s">
        <v>60</v>
      </c>
      <c r="E20" s="308"/>
      <c r="F20" s="309"/>
      <c r="G20" s="133" t="s">
        <v>297</v>
      </c>
      <c r="H20" s="335" t="s">
        <v>95</v>
      </c>
      <c r="I20" s="308"/>
      <c r="J20" s="308"/>
      <c r="K20" s="308"/>
      <c r="L20" s="309"/>
      <c r="M20" s="335" t="s">
        <v>300</v>
      </c>
      <c r="N20" s="308"/>
      <c r="O20" s="308"/>
      <c r="P20" s="308"/>
      <c r="Q20" s="308"/>
      <c r="R20" s="308"/>
      <c r="S20" s="308"/>
      <c r="T20" s="449" t="s">
        <v>678</v>
      </c>
      <c r="U20" s="450"/>
      <c r="V20" s="450"/>
      <c r="W20" s="450"/>
      <c r="X20" s="450"/>
      <c r="Y20" s="450"/>
      <c r="Z20" s="450"/>
      <c r="AA20" s="450"/>
      <c r="AB20" s="451"/>
      <c r="AC20" s="133" t="s">
        <v>302</v>
      </c>
      <c r="AD20" s="133" t="s">
        <v>308</v>
      </c>
      <c r="AE20" s="133" t="s">
        <v>310</v>
      </c>
      <c r="AF20" s="133" t="s">
        <v>312</v>
      </c>
      <c r="AG20" s="133" t="s">
        <v>315</v>
      </c>
      <c r="AH20" s="335" t="s">
        <v>316</v>
      </c>
      <c r="AI20" s="335" t="s">
        <v>320</v>
      </c>
      <c r="AJ20" s="134" t="s">
        <v>321</v>
      </c>
    </row>
    <row r="21" spans="1:36" ht="30" customHeight="1">
      <c r="A21" s="136"/>
      <c r="B21" s="339" t="s">
        <v>45</v>
      </c>
      <c r="C21" s="338" t="s">
        <v>511</v>
      </c>
      <c r="D21" s="343" t="s">
        <v>512</v>
      </c>
      <c r="E21" s="339" t="s">
        <v>426</v>
      </c>
      <c r="F21" s="338" t="s">
        <v>427</v>
      </c>
      <c r="G21" s="343" t="s">
        <v>513</v>
      </c>
      <c r="H21" s="343" t="s">
        <v>514</v>
      </c>
      <c r="I21" s="94" t="s">
        <v>88</v>
      </c>
      <c r="J21" s="87" t="s">
        <v>515</v>
      </c>
      <c r="K21" s="321" t="s">
        <v>92</v>
      </c>
      <c r="L21" s="344" t="s">
        <v>89</v>
      </c>
      <c r="M21" s="340" t="s">
        <v>516</v>
      </c>
      <c r="N21" s="338" t="s">
        <v>426</v>
      </c>
      <c r="O21" s="345"/>
      <c r="P21" s="345"/>
      <c r="Q21" s="345"/>
      <c r="R21" s="345"/>
      <c r="S21" s="424"/>
      <c r="T21" s="338" t="s">
        <v>427</v>
      </c>
      <c r="U21" s="345"/>
      <c r="V21" s="345"/>
      <c r="W21" s="345"/>
      <c r="X21" s="345"/>
      <c r="Y21" s="345"/>
      <c r="Z21" s="345"/>
      <c r="AA21" s="345"/>
      <c r="AB21" s="345"/>
      <c r="AC21" s="343" t="s">
        <v>207</v>
      </c>
      <c r="AD21" s="343" t="s">
        <v>614</v>
      </c>
      <c r="AE21" s="343" t="s">
        <v>615</v>
      </c>
      <c r="AF21" s="343" t="s">
        <v>616</v>
      </c>
      <c r="AG21" s="343" t="s">
        <v>617</v>
      </c>
      <c r="AH21" s="343" t="s">
        <v>618</v>
      </c>
      <c r="AI21" s="94" t="s">
        <v>619</v>
      </c>
      <c r="AJ21" s="265" t="s">
        <v>617</v>
      </c>
    </row>
    <row r="22" spans="1:36" ht="30" customHeight="1">
      <c r="A22" s="315"/>
      <c r="B22" s="94" t="s">
        <v>517</v>
      </c>
      <c r="C22" s="310" t="s">
        <v>16</v>
      </c>
      <c r="D22" s="322"/>
      <c r="E22" s="94" t="s">
        <v>148</v>
      </c>
      <c r="F22" s="94" t="s">
        <v>148</v>
      </c>
      <c r="G22" s="90"/>
      <c r="H22" s="90"/>
      <c r="I22" s="94" t="s">
        <v>91</v>
      </c>
      <c r="J22" s="87" t="s">
        <v>514</v>
      </c>
      <c r="K22" s="321"/>
      <c r="L22" s="94" t="s">
        <v>93</v>
      </c>
      <c r="M22" s="316"/>
      <c r="N22" s="310" t="s">
        <v>518</v>
      </c>
      <c r="O22" s="310" t="s">
        <v>145</v>
      </c>
      <c r="P22" s="94" t="s">
        <v>338</v>
      </c>
      <c r="Q22" s="310" t="s">
        <v>519</v>
      </c>
      <c r="R22" s="310" t="s">
        <v>520</v>
      </c>
      <c r="S22" s="94" t="s">
        <v>152</v>
      </c>
      <c r="T22" s="310" t="s">
        <v>215</v>
      </c>
      <c r="U22" s="310" t="s">
        <v>620</v>
      </c>
      <c r="V22" s="310" t="s">
        <v>621</v>
      </c>
      <c r="W22" s="310" t="s">
        <v>376</v>
      </c>
      <c r="X22" s="94" t="s">
        <v>152</v>
      </c>
      <c r="Y22" s="466" t="s">
        <v>622</v>
      </c>
      <c r="Z22" s="467"/>
      <c r="AA22" s="375"/>
      <c r="AB22" s="317"/>
      <c r="AC22" s="343" t="s">
        <v>623</v>
      </c>
      <c r="AD22" s="90"/>
      <c r="AE22" s="343" t="s">
        <v>624</v>
      </c>
      <c r="AF22" s="343"/>
      <c r="AG22" s="90"/>
      <c r="AH22" s="343" t="s">
        <v>625</v>
      </c>
      <c r="AI22" s="94" t="s">
        <v>548</v>
      </c>
      <c r="AJ22" s="265" t="s">
        <v>548</v>
      </c>
    </row>
    <row r="23" spans="1:36" ht="30" customHeight="1">
      <c r="A23" s="302" t="s">
        <v>143</v>
      </c>
      <c r="B23" s="87" t="s">
        <v>452</v>
      </c>
      <c r="C23" s="322"/>
      <c r="D23" s="322"/>
      <c r="E23" s="324"/>
      <c r="F23" s="310" t="s">
        <v>521</v>
      </c>
      <c r="G23" s="90"/>
      <c r="H23" s="90"/>
      <c r="I23" s="94"/>
      <c r="J23" s="87"/>
      <c r="K23" s="321"/>
      <c r="L23" s="94"/>
      <c r="M23" s="316"/>
      <c r="N23" s="322"/>
      <c r="O23" s="310"/>
      <c r="P23" s="87"/>
      <c r="Q23" s="310"/>
      <c r="R23" s="310" t="s">
        <v>522</v>
      </c>
      <c r="S23" s="87"/>
      <c r="T23" s="322"/>
      <c r="U23" s="310"/>
      <c r="V23" s="310"/>
      <c r="W23" s="310" t="s">
        <v>522</v>
      </c>
      <c r="X23" s="94" t="s">
        <v>522</v>
      </c>
      <c r="Y23" s="310" t="s">
        <v>626</v>
      </c>
      <c r="Z23" s="94" t="s">
        <v>627</v>
      </c>
      <c r="AA23" s="466" t="s">
        <v>628</v>
      </c>
      <c r="AB23" s="468"/>
      <c r="AC23" s="343" t="s">
        <v>629</v>
      </c>
      <c r="AD23" s="90"/>
      <c r="AE23" s="90"/>
      <c r="AF23" s="90"/>
      <c r="AG23" s="90"/>
      <c r="AH23" s="316"/>
      <c r="AI23" s="316"/>
      <c r="AJ23" s="376"/>
    </row>
    <row r="24" spans="1:36" ht="30" customHeight="1">
      <c r="A24" s="315"/>
      <c r="B24" s="94" t="s">
        <v>523</v>
      </c>
      <c r="C24" s="322"/>
      <c r="D24" s="310"/>
      <c r="E24" s="94"/>
      <c r="F24" s="310" t="s">
        <v>445</v>
      </c>
      <c r="G24" s="90"/>
      <c r="H24" s="90"/>
      <c r="I24" s="94"/>
      <c r="J24" s="87"/>
      <c r="K24" s="321"/>
      <c r="L24" s="94"/>
      <c r="M24" s="316"/>
      <c r="N24" s="310"/>
      <c r="O24" s="310"/>
      <c r="P24" s="94"/>
      <c r="Q24" s="310"/>
      <c r="R24" s="310"/>
      <c r="S24" s="94"/>
      <c r="T24" s="310"/>
      <c r="U24" s="310"/>
      <c r="V24" s="310"/>
      <c r="W24" s="310"/>
      <c r="X24" s="94"/>
      <c r="Y24" s="310" t="s">
        <v>630</v>
      </c>
      <c r="Z24" s="94" t="s">
        <v>631</v>
      </c>
      <c r="AA24" s="310" t="s">
        <v>632</v>
      </c>
      <c r="AB24" s="310" t="s">
        <v>214</v>
      </c>
      <c r="AC24" s="90"/>
      <c r="AD24" s="90"/>
      <c r="AE24" s="90"/>
      <c r="AF24" s="90"/>
      <c r="AG24" s="90"/>
      <c r="AH24" s="316"/>
      <c r="AI24" s="316"/>
      <c r="AJ24" s="376"/>
    </row>
    <row r="25" spans="1:36" ht="30" customHeight="1">
      <c r="A25" s="315"/>
      <c r="B25" s="87"/>
      <c r="C25" s="324"/>
      <c r="D25" s="322"/>
      <c r="E25" s="87"/>
      <c r="F25" s="322" t="s">
        <v>423</v>
      </c>
      <c r="G25" s="90"/>
      <c r="H25" s="90"/>
      <c r="I25" s="94"/>
      <c r="J25" s="87"/>
      <c r="K25" s="321"/>
      <c r="L25" s="94"/>
      <c r="M25" s="316"/>
      <c r="N25" s="321"/>
      <c r="O25" s="310"/>
      <c r="P25" s="87"/>
      <c r="Q25" s="310"/>
      <c r="R25" s="310"/>
      <c r="S25" s="87"/>
      <c r="T25" s="321"/>
      <c r="U25" s="310"/>
      <c r="V25" s="310"/>
      <c r="W25" s="310"/>
      <c r="X25" s="94"/>
      <c r="Y25" s="321"/>
      <c r="Z25" s="324" t="s">
        <v>423</v>
      </c>
      <c r="AA25" s="321"/>
      <c r="AB25" s="324" t="s">
        <v>423</v>
      </c>
      <c r="AC25" s="90"/>
      <c r="AD25" s="90"/>
      <c r="AE25" s="90"/>
      <c r="AF25" s="377"/>
      <c r="AG25" s="377"/>
      <c r="AH25" s="377"/>
      <c r="AI25" s="316"/>
      <c r="AJ25" s="376"/>
    </row>
    <row r="26" spans="1:36" ht="30" customHeight="1">
      <c r="A26" s="327"/>
      <c r="B26" s="330"/>
      <c r="C26" s="264"/>
      <c r="D26" s="328"/>
      <c r="E26" s="330"/>
      <c r="F26" s="310"/>
      <c r="G26" s="264" t="s">
        <v>524</v>
      </c>
      <c r="H26" s="98"/>
      <c r="I26" s="98"/>
      <c r="J26" s="98"/>
      <c r="K26" s="329"/>
      <c r="L26" s="98"/>
      <c r="M26" s="329"/>
      <c r="N26" s="328"/>
      <c r="O26" s="98"/>
      <c r="P26" s="98"/>
      <c r="Q26" s="329"/>
      <c r="R26" s="329"/>
      <c r="S26" s="98"/>
      <c r="T26" s="328"/>
      <c r="U26" s="98"/>
      <c r="V26" s="329"/>
      <c r="W26" s="329"/>
      <c r="X26" s="98"/>
      <c r="Y26" s="95"/>
      <c r="Z26" s="94"/>
      <c r="AA26" s="95"/>
      <c r="AB26" s="94"/>
      <c r="AC26" s="264"/>
      <c r="AD26" s="264" t="s">
        <v>633</v>
      </c>
      <c r="AE26" s="264" t="s">
        <v>634</v>
      </c>
      <c r="AF26" s="378"/>
      <c r="AG26" s="378"/>
      <c r="AH26" s="378"/>
      <c r="AI26" s="329"/>
      <c r="AJ26" s="140"/>
    </row>
    <row r="27" spans="1:36" ht="30" customHeight="1" hidden="1">
      <c r="A27" s="333"/>
      <c r="B27" s="334" t="s">
        <v>525</v>
      </c>
      <c r="C27" s="334" t="s">
        <v>526</v>
      </c>
      <c r="D27" s="334" t="s">
        <v>527</v>
      </c>
      <c r="E27" s="334" t="s">
        <v>528</v>
      </c>
      <c r="F27" s="334" t="s">
        <v>529</v>
      </c>
      <c r="G27" s="112" t="s">
        <v>530</v>
      </c>
      <c r="H27" s="334" t="s">
        <v>531</v>
      </c>
      <c r="I27" s="112" t="s">
        <v>532</v>
      </c>
      <c r="J27" s="334" t="s">
        <v>533</v>
      </c>
      <c r="K27" s="334" t="s">
        <v>534</v>
      </c>
      <c r="L27" s="334" t="s">
        <v>535</v>
      </c>
      <c r="M27" s="112" t="s">
        <v>536</v>
      </c>
      <c r="N27" s="334" t="s">
        <v>537</v>
      </c>
      <c r="O27" s="334" t="s">
        <v>538</v>
      </c>
      <c r="P27" s="112" t="s">
        <v>539</v>
      </c>
      <c r="Q27" s="334" t="s">
        <v>540</v>
      </c>
      <c r="R27" s="334" t="s">
        <v>541</v>
      </c>
      <c r="S27" s="112" t="s">
        <v>542</v>
      </c>
      <c r="T27" s="334" t="s">
        <v>635</v>
      </c>
      <c r="U27" s="334" t="s">
        <v>636</v>
      </c>
      <c r="V27" s="334" t="s">
        <v>637</v>
      </c>
      <c r="W27" s="112" t="s">
        <v>638</v>
      </c>
      <c r="X27" s="334" t="s">
        <v>639</v>
      </c>
      <c r="Y27" s="334" t="s">
        <v>640</v>
      </c>
      <c r="Z27" s="334" t="s">
        <v>641</v>
      </c>
      <c r="AA27" s="334" t="s">
        <v>642</v>
      </c>
      <c r="AB27" s="112" t="s">
        <v>643</v>
      </c>
      <c r="AC27" s="112" t="s">
        <v>644</v>
      </c>
      <c r="AD27" s="112" t="s">
        <v>645</v>
      </c>
      <c r="AE27" s="112" t="s">
        <v>646</v>
      </c>
      <c r="AF27" s="379"/>
      <c r="AG27" s="334" t="s">
        <v>647</v>
      </c>
      <c r="AH27" s="380" t="s">
        <v>648</v>
      </c>
      <c r="AI27" s="381"/>
      <c r="AJ27" s="382"/>
    </row>
    <row r="28" spans="1:36" ht="30" customHeight="1">
      <c r="A28" s="5" t="s">
        <v>15</v>
      </c>
      <c r="B28" s="74">
        <v>0</v>
      </c>
      <c r="C28" s="74">
        <v>118</v>
      </c>
      <c r="D28" s="74">
        <v>7138</v>
      </c>
      <c r="E28" s="74">
        <v>30012</v>
      </c>
      <c r="F28" s="421">
        <v>22874</v>
      </c>
      <c r="G28" s="74">
        <v>60910</v>
      </c>
      <c r="H28" s="74">
        <v>266172</v>
      </c>
      <c r="I28" s="74">
        <v>0</v>
      </c>
      <c r="J28" s="74">
        <v>0</v>
      </c>
      <c r="K28" s="74">
        <v>0</v>
      </c>
      <c r="L28" s="74">
        <v>266172</v>
      </c>
      <c r="M28" s="74">
        <v>427625</v>
      </c>
      <c r="N28" s="74">
        <v>7796</v>
      </c>
      <c r="O28" s="74">
        <v>0</v>
      </c>
      <c r="P28" s="74">
        <v>0</v>
      </c>
      <c r="Q28" s="74">
        <v>0</v>
      </c>
      <c r="R28" s="74">
        <v>0</v>
      </c>
      <c r="S28" s="74">
        <v>7796</v>
      </c>
      <c r="T28" s="146">
        <v>419829</v>
      </c>
      <c r="U28" s="146">
        <v>0</v>
      </c>
      <c r="V28" s="146">
        <v>13920</v>
      </c>
      <c r="W28" s="146">
        <v>0</v>
      </c>
      <c r="X28" s="146">
        <v>0</v>
      </c>
      <c r="Y28" s="146">
        <v>405909</v>
      </c>
      <c r="Z28" s="146">
        <v>0</v>
      </c>
      <c r="AA28" s="146">
        <v>0</v>
      </c>
      <c r="AB28" s="146">
        <v>5651</v>
      </c>
      <c r="AC28" s="146">
        <v>0</v>
      </c>
      <c r="AD28" s="146">
        <v>693797</v>
      </c>
      <c r="AE28" s="146">
        <v>754707</v>
      </c>
      <c r="AF28" s="146">
        <v>0</v>
      </c>
      <c r="AG28" s="146">
        <v>0</v>
      </c>
      <c r="AH28" s="146">
        <v>0</v>
      </c>
      <c r="AI28" s="383">
        <v>0</v>
      </c>
      <c r="AJ28" s="384">
        <v>0</v>
      </c>
    </row>
    <row r="29" spans="1:36" ht="30" customHeight="1">
      <c r="A29" s="5" t="s">
        <v>17</v>
      </c>
      <c r="B29" s="74">
        <v>0</v>
      </c>
      <c r="C29" s="74">
        <v>231</v>
      </c>
      <c r="D29" s="74">
        <v>0</v>
      </c>
      <c r="E29" s="74">
        <v>0</v>
      </c>
      <c r="F29" s="74">
        <v>0</v>
      </c>
      <c r="G29" s="74">
        <v>157407</v>
      </c>
      <c r="H29" s="74">
        <v>324448</v>
      </c>
      <c r="I29" s="74">
        <v>0</v>
      </c>
      <c r="J29" s="74">
        <v>0</v>
      </c>
      <c r="K29" s="74">
        <v>0</v>
      </c>
      <c r="L29" s="74">
        <v>324448</v>
      </c>
      <c r="M29" s="74">
        <v>379040</v>
      </c>
      <c r="N29" s="74">
        <v>0</v>
      </c>
      <c r="O29" s="74">
        <v>0</v>
      </c>
      <c r="P29" s="74">
        <v>0</v>
      </c>
      <c r="Q29" s="74">
        <v>0</v>
      </c>
      <c r="R29" s="74">
        <v>0</v>
      </c>
      <c r="S29" s="74">
        <v>0</v>
      </c>
      <c r="T29" s="88">
        <v>379040</v>
      </c>
      <c r="U29" s="88">
        <v>0</v>
      </c>
      <c r="V29" s="88">
        <v>13000</v>
      </c>
      <c r="W29" s="88">
        <v>0</v>
      </c>
      <c r="X29" s="88">
        <v>0</v>
      </c>
      <c r="Y29" s="88">
        <v>366040</v>
      </c>
      <c r="Z29" s="88">
        <v>0</v>
      </c>
      <c r="AA29" s="88">
        <v>30933</v>
      </c>
      <c r="AB29" s="88">
        <v>0</v>
      </c>
      <c r="AC29" s="88">
        <v>0</v>
      </c>
      <c r="AD29" s="88">
        <v>703488</v>
      </c>
      <c r="AE29" s="88">
        <v>860895</v>
      </c>
      <c r="AF29" s="88">
        <v>0</v>
      </c>
      <c r="AG29" s="88">
        <v>0</v>
      </c>
      <c r="AH29" s="88">
        <v>0</v>
      </c>
      <c r="AI29" s="89">
        <v>0</v>
      </c>
      <c r="AJ29" s="387">
        <v>0</v>
      </c>
    </row>
    <row r="30" spans="1:36" ht="30" customHeight="1">
      <c r="A30" s="5" t="s">
        <v>19</v>
      </c>
      <c r="B30" s="74">
        <v>0</v>
      </c>
      <c r="C30" s="74">
        <v>204</v>
      </c>
      <c r="D30" s="74">
        <v>51054</v>
      </c>
      <c r="E30" s="74">
        <v>153173</v>
      </c>
      <c r="F30" s="74">
        <v>102119</v>
      </c>
      <c r="G30" s="74">
        <v>100150</v>
      </c>
      <c r="H30" s="74">
        <v>507298</v>
      </c>
      <c r="I30" s="74">
        <v>0</v>
      </c>
      <c r="J30" s="74">
        <v>0</v>
      </c>
      <c r="K30" s="74">
        <v>0</v>
      </c>
      <c r="L30" s="74">
        <v>507298</v>
      </c>
      <c r="M30" s="74">
        <v>299754</v>
      </c>
      <c r="N30" s="74">
        <v>15586</v>
      </c>
      <c r="O30" s="74">
        <v>0</v>
      </c>
      <c r="P30" s="74">
        <v>0</v>
      </c>
      <c r="Q30" s="74">
        <v>15586</v>
      </c>
      <c r="R30" s="74">
        <v>0</v>
      </c>
      <c r="S30" s="74">
        <v>0</v>
      </c>
      <c r="T30" s="88">
        <v>284168</v>
      </c>
      <c r="U30" s="88">
        <v>0</v>
      </c>
      <c r="V30" s="88">
        <v>18969</v>
      </c>
      <c r="W30" s="88">
        <v>249299</v>
      </c>
      <c r="X30" s="88">
        <v>0</v>
      </c>
      <c r="Y30" s="88">
        <v>15900</v>
      </c>
      <c r="Z30" s="88">
        <v>0</v>
      </c>
      <c r="AA30" s="88">
        <v>15900</v>
      </c>
      <c r="AB30" s="88">
        <v>0</v>
      </c>
      <c r="AC30" s="88">
        <v>0</v>
      </c>
      <c r="AD30" s="88">
        <v>807052</v>
      </c>
      <c r="AE30" s="88">
        <v>907202</v>
      </c>
      <c r="AF30" s="88">
        <v>0</v>
      </c>
      <c r="AG30" s="88">
        <v>0</v>
      </c>
      <c r="AH30" s="88">
        <v>0</v>
      </c>
      <c r="AI30" s="89">
        <v>0</v>
      </c>
      <c r="AJ30" s="387">
        <v>0</v>
      </c>
    </row>
    <row r="31" spans="1:36" ht="30" customHeight="1">
      <c r="A31" s="5" t="s">
        <v>21</v>
      </c>
      <c r="B31" s="74">
        <v>0</v>
      </c>
      <c r="C31" s="74">
        <v>228</v>
      </c>
      <c r="D31" s="74">
        <v>54543</v>
      </c>
      <c r="E31" s="74">
        <v>61084</v>
      </c>
      <c r="F31" s="74">
        <v>6541</v>
      </c>
      <c r="G31" s="74">
        <v>132216</v>
      </c>
      <c r="H31" s="74">
        <v>788512</v>
      </c>
      <c r="I31" s="74">
        <v>0</v>
      </c>
      <c r="J31" s="74">
        <v>0</v>
      </c>
      <c r="K31" s="74">
        <v>0</v>
      </c>
      <c r="L31" s="74">
        <v>788512</v>
      </c>
      <c r="M31" s="74">
        <v>263481</v>
      </c>
      <c r="N31" s="74">
        <v>0</v>
      </c>
      <c r="O31" s="74">
        <v>0</v>
      </c>
      <c r="P31" s="74">
        <v>0</v>
      </c>
      <c r="Q31" s="74">
        <v>0</v>
      </c>
      <c r="R31" s="74">
        <v>0</v>
      </c>
      <c r="S31" s="74">
        <v>0</v>
      </c>
      <c r="T31" s="88">
        <v>263481</v>
      </c>
      <c r="U31" s="88">
        <v>31472</v>
      </c>
      <c r="V31" s="88">
        <v>13410</v>
      </c>
      <c r="W31" s="88">
        <v>119617</v>
      </c>
      <c r="X31" s="88">
        <v>0</v>
      </c>
      <c r="Y31" s="88">
        <v>98982</v>
      </c>
      <c r="Z31" s="88">
        <v>0</v>
      </c>
      <c r="AA31" s="88">
        <v>16607</v>
      </c>
      <c r="AB31" s="88">
        <v>0</v>
      </c>
      <c r="AC31" s="88">
        <v>0</v>
      </c>
      <c r="AD31" s="88">
        <v>1051993</v>
      </c>
      <c r="AE31" s="88">
        <v>1184209</v>
      </c>
      <c r="AF31" s="88">
        <v>0</v>
      </c>
      <c r="AG31" s="88">
        <v>0</v>
      </c>
      <c r="AH31" s="88">
        <v>0</v>
      </c>
      <c r="AI31" s="89">
        <v>0</v>
      </c>
      <c r="AJ31" s="387">
        <v>0</v>
      </c>
    </row>
    <row r="32" spans="1:36" ht="30" customHeight="1">
      <c r="A32" s="29" t="s">
        <v>25</v>
      </c>
      <c r="B32" s="75">
        <v>0</v>
      </c>
      <c r="C32" s="75">
        <v>350</v>
      </c>
      <c r="D32" s="75">
        <v>113393</v>
      </c>
      <c r="E32" s="75">
        <v>325012</v>
      </c>
      <c r="F32" s="75">
        <v>211619</v>
      </c>
      <c r="G32" s="75">
        <v>608862</v>
      </c>
      <c r="H32" s="75">
        <v>329368</v>
      </c>
      <c r="I32" s="75">
        <v>9776</v>
      </c>
      <c r="J32" s="75">
        <v>41043</v>
      </c>
      <c r="K32" s="75">
        <v>0</v>
      </c>
      <c r="L32" s="75">
        <v>278549</v>
      </c>
      <c r="M32" s="75">
        <v>725432</v>
      </c>
      <c r="N32" s="75">
        <v>90472</v>
      </c>
      <c r="O32" s="75">
        <v>0</v>
      </c>
      <c r="P32" s="75">
        <v>0</v>
      </c>
      <c r="Q32" s="75">
        <v>72133</v>
      </c>
      <c r="R32" s="75">
        <v>0</v>
      </c>
      <c r="S32" s="75">
        <v>18339</v>
      </c>
      <c r="T32" s="96">
        <v>634960</v>
      </c>
      <c r="U32" s="96">
        <v>190907</v>
      </c>
      <c r="V32" s="96">
        <v>18000</v>
      </c>
      <c r="W32" s="96">
        <v>293753</v>
      </c>
      <c r="X32" s="96">
        <v>27000</v>
      </c>
      <c r="Y32" s="96">
        <v>105300</v>
      </c>
      <c r="Z32" s="96">
        <v>0</v>
      </c>
      <c r="AA32" s="96">
        <v>38442</v>
      </c>
      <c r="AB32" s="96">
        <v>0</v>
      </c>
      <c r="AC32" s="96">
        <v>0</v>
      </c>
      <c r="AD32" s="96">
        <v>1054800</v>
      </c>
      <c r="AE32" s="96">
        <v>1663662</v>
      </c>
      <c r="AF32" s="96">
        <v>0</v>
      </c>
      <c r="AG32" s="96">
        <v>0</v>
      </c>
      <c r="AH32" s="96">
        <v>0</v>
      </c>
      <c r="AI32" s="97">
        <v>0</v>
      </c>
      <c r="AJ32" s="385">
        <v>0</v>
      </c>
    </row>
    <row r="33" spans="1:36" ht="30" customHeight="1" thickBot="1">
      <c r="A33" s="415" t="s">
        <v>14</v>
      </c>
      <c r="B33" s="76">
        <f aca="true" t="shared" si="1" ref="B33:AH33">SUM(B28:B32)</f>
        <v>0</v>
      </c>
      <c r="C33" s="76">
        <f t="shared" si="1"/>
        <v>1131</v>
      </c>
      <c r="D33" s="76">
        <f t="shared" si="1"/>
        <v>226128</v>
      </c>
      <c r="E33" s="76">
        <f t="shared" si="1"/>
        <v>569281</v>
      </c>
      <c r="F33" s="76">
        <f t="shared" si="1"/>
        <v>343153</v>
      </c>
      <c r="G33" s="76">
        <f t="shared" si="1"/>
        <v>1059545</v>
      </c>
      <c r="H33" s="76">
        <f t="shared" si="1"/>
        <v>2215798</v>
      </c>
      <c r="I33" s="76">
        <f t="shared" si="1"/>
        <v>9776</v>
      </c>
      <c r="J33" s="76">
        <f t="shared" si="1"/>
        <v>41043</v>
      </c>
      <c r="K33" s="76">
        <f t="shared" si="1"/>
        <v>0</v>
      </c>
      <c r="L33" s="76">
        <f t="shared" si="1"/>
        <v>2164979</v>
      </c>
      <c r="M33" s="76">
        <f t="shared" si="1"/>
        <v>2095332</v>
      </c>
      <c r="N33" s="76">
        <f t="shared" si="1"/>
        <v>113854</v>
      </c>
      <c r="O33" s="76">
        <f t="shared" si="1"/>
        <v>0</v>
      </c>
      <c r="P33" s="76">
        <f t="shared" si="1"/>
        <v>0</v>
      </c>
      <c r="Q33" s="76">
        <f t="shared" si="1"/>
        <v>87719</v>
      </c>
      <c r="R33" s="76">
        <f t="shared" si="1"/>
        <v>0</v>
      </c>
      <c r="S33" s="76">
        <f t="shared" si="1"/>
        <v>26135</v>
      </c>
      <c r="T33" s="103">
        <f t="shared" si="1"/>
        <v>1981478</v>
      </c>
      <c r="U33" s="103">
        <f t="shared" si="1"/>
        <v>222379</v>
      </c>
      <c r="V33" s="103">
        <f t="shared" si="1"/>
        <v>77299</v>
      </c>
      <c r="W33" s="103">
        <f t="shared" si="1"/>
        <v>662669</v>
      </c>
      <c r="X33" s="103">
        <f t="shared" si="1"/>
        <v>27000</v>
      </c>
      <c r="Y33" s="103">
        <f t="shared" si="1"/>
        <v>992131</v>
      </c>
      <c r="Z33" s="103">
        <f t="shared" si="1"/>
        <v>0</v>
      </c>
      <c r="AA33" s="103">
        <f t="shared" si="1"/>
        <v>101882</v>
      </c>
      <c r="AB33" s="103">
        <f t="shared" si="1"/>
        <v>5651</v>
      </c>
      <c r="AC33" s="103">
        <f t="shared" si="1"/>
        <v>0</v>
      </c>
      <c r="AD33" s="103">
        <f t="shared" si="1"/>
        <v>4311130</v>
      </c>
      <c r="AE33" s="103">
        <f t="shared" si="1"/>
        <v>5370675</v>
      </c>
      <c r="AF33" s="103">
        <f t="shared" si="1"/>
        <v>0</v>
      </c>
      <c r="AG33" s="103">
        <f t="shared" si="1"/>
        <v>0</v>
      </c>
      <c r="AH33" s="103">
        <f t="shared" si="1"/>
        <v>0</v>
      </c>
      <c r="AI33" s="104">
        <v>0</v>
      </c>
      <c r="AJ33" s="386">
        <v>0</v>
      </c>
    </row>
    <row r="34" ht="29.25" customHeight="1"/>
  </sheetData>
  <sheetProtection/>
  <mergeCells count="5">
    <mergeCell ref="M5:Q5"/>
    <mergeCell ref="Y22:Z22"/>
    <mergeCell ref="AA23:AB23"/>
    <mergeCell ref="B20:C20"/>
    <mergeCell ref="T20:AB20"/>
  </mergeCells>
  <printOptions horizontalCentered="1"/>
  <pageMargins left="0.5905511811023623" right="0.5905511811023623" top="0.7874015748031497" bottom="0.7874015748031497" header="0.5118110236220472" footer="0.5118110236220472"/>
  <pageSetup fitToWidth="2" horizontalDpi="300" verticalDpi="300" orientation="landscape" paperSize="9" scale="51" r:id="rId1"/>
  <colBreaks count="1" manualBreakCount="1">
    <brk id="19" max="32" man="1"/>
  </colBreaks>
</worksheet>
</file>

<file path=xl/worksheets/sheet7.xml><?xml version="1.0" encoding="utf-8"?>
<worksheet xmlns="http://schemas.openxmlformats.org/spreadsheetml/2006/main" xmlns:r="http://schemas.openxmlformats.org/officeDocument/2006/relationships">
  <dimension ref="A1:K13"/>
  <sheetViews>
    <sheetView showGridLines="0" view="pageBreakPreview" zoomScaleSheetLayoutView="100" zoomScalePageLayoutView="0" workbookViewId="0" topLeftCell="A1">
      <selection activeCell="A1" sqref="A1"/>
    </sheetView>
  </sheetViews>
  <sheetFormatPr defaultColWidth="9.00390625" defaultRowHeight="12.75"/>
  <cols>
    <col min="1" max="1" width="16.625" style="69" customWidth="1"/>
    <col min="2" max="11" width="14.25390625" style="69" customWidth="1"/>
    <col min="12" max="13" width="10.375" style="69" customWidth="1"/>
    <col min="14" max="16384" width="9.125" style="69" customWidth="1"/>
  </cols>
  <sheetData>
    <row r="1" spans="1:2" ht="30" customHeight="1">
      <c r="A1" s="77"/>
      <c r="B1" s="270" t="s">
        <v>103</v>
      </c>
    </row>
    <row r="2" spans="1:2" ht="30" customHeight="1">
      <c r="A2" s="77"/>
      <c r="B2" s="270" t="s">
        <v>543</v>
      </c>
    </row>
    <row r="3" spans="2:11" ht="30" customHeight="1" thickBot="1">
      <c r="B3" s="78"/>
      <c r="K3" s="164" t="s">
        <v>544</v>
      </c>
    </row>
    <row r="4" spans="1:11" s="40" customFormat="1" ht="30" customHeight="1">
      <c r="A4" s="472" t="s">
        <v>50</v>
      </c>
      <c r="B4" s="349" t="s">
        <v>70</v>
      </c>
      <c r="C4" s="349" t="s">
        <v>55</v>
      </c>
      <c r="D4" s="350" t="s">
        <v>692</v>
      </c>
      <c r="E4" s="349" t="s">
        <v>57</v>
      </c>
      <c r="F4" s="350" t="s">
        <v>693</v>
      </c>
      <c r="G4" s="350" t="s">
        <v>694</v>
      </c>
      <c r="H4" s="469" t="s">
        <v>695</v>
      </c>
      <c r="I4" s="470"/>
      <c r="J4" s="470"/>
      <c r="K4" s="471"/>
    </row>
    <row r="5" spans="1:11" s="40" customFormat="1" ht="30" customHeight="1">
      <c r="A5" s="473"/>
      <c r="B5" s="351" t="s">
        <v>696</v>
      </c>
      <c r="C5" s="352" t="s">
        <v>697</v>
      </c>
      <c r="D5" s="353" t="s">
        <v>545</v>
      </c>
      <c r="E5" s="354" t="s">
        <v>546</v>
      </c>
      <c r="F5" s="352" t="s">
        <v>698</v>
      </c>
      <c r="G5" s="355" t="s">
        <v>547</v>
      </c>
      <c r="H5" s="356" t="s">
        <v>60</v>
      </c>
      <c r="I5" s="357" t="s">
        <v>61</v>
      </c>
      <c r="J5" s="356" t="s">
        <v>62</v>
      </c>
      <c r="K5" s="358" t="s">
        <v>699</v>
      </c>
    </row>
    <row r="6" spans="1:11" s="40" customFormat="1" ht="30" customHeight="1">
      <c r="A6" s="473"/>
      <c r="B6" s="352" t="s">
        <v>700</v>
      </c>
      <c r="C6" s="352" t="s">
        <v>701</v>
      </c>
      <c r="D6" s="353"/>
      <c r="E6" s="352" t="s">
        <v>702</v>
      </c>
      <c r="F6" s="352" t="s">
        <v>702</v>
      </c>
      <c r="G6" s="355" t="s">
        <v>549</v>
      </c>
      <c r="H6" s="353" t="s">
        <v>547</v>
      </c>
      <c r="I6" s="353" t="s">
        <v>550</v>
      </c>
      <c r="J6" s="353" t="s">
        <v>703</v>
      </c>
      <c r="K6" s="359" t="s">
        <v>221</v>
      </c>
    </row>
    <row r="7" spans="1:11" s="40" customFormat="1" ht="30" customHeight="1">
      <c r="A7" s="474"/>
      <c r="B7" s="360"/>
      <c r="C7" s="360" t="s">
        <v>702</v>
      </c>
      <c r="D7" s="361"/>
      <c r="E7" s="360"/>
      <c r="F7" s="360"/>
      <c r="G7" s="362" t="s">
        <v>704</v>
      </c>
      <c r="H7" s="363" t="s">
        <v>705</v>
      </c>
      <c r="I7" s="364"/>
      <c r="J7" s="363" t="s">
        <v>706</v>
      </c>
      <c r="K7" s="365"/>
    </row>
    <row r="8" spans="1:11" s="43" customFormat="1" ht="30" customHeight="1">
      <c r="A8" s="5" t="s">
        <v>15</v>
      </c>
      <c r="B8" s="15">
        <v>92.87511577340611</v>
      </c>
      <c r="C8" s="79">
        <v>40.08029464402938</v>
      </c>
      <c r="D8" s="15">
        <v>1493.130261551314</v>
      </c>
      <c r="E8" s="15">
        <v>97.70315937585146</v>
      </c>
      <c r="F8" s="15">
        <v>89.1900464817428</v>
      </c>
      <c r="G8" s="15">
        <v>0</v>
      </c>
      <c r="H8" s="15">
        <v>0</v>
      </c>
      <c r="I8" s="15">
        <v>0</v>
      </c>
      <c r="J8" s="15">
        <v>0</v>
      </c>
      <c r="K8" s="80">
        <v>15.011786377045519</v>
      </c>
    </row>
    <row r="9" spans="1:11" s="41" customFormat="1" ht="30" customHeight="1">
      <c r="A9" s="5" t="s">
        <v>17</v>
      </c>
      <c r="B9" s="15">
        <v>81.7158886972279</v>
      </c>
      <c r="C9" s="15">
        <v>7.7517564115613515</v>
      </c>
      <c r="D9" s="15">
        <v>1754.9258591103094</v>
      </c>
      <c r="E9" s="15">
        <v>127.76252019386108</v>
      </c>
      <c r="F9" s="15">
        <v>126.17350876878062</v>
      </c>
      <c r="G9" s="15">
        <v>0</v>
      </c>
      <c r="H9" s="15">
        <v>0</v>
      </c>
      <c r="I9" s="15">
        <v>0</v>
      </c>
      <c r="J9" s="15">
        <v>0</v>
      </c>
      <c r="K9" s="80">
        <v>50.87445924408015</v>
      </c>
    </row>
    <row r="10" spans="1:11" s="41" customFormat="1" ht="30" customHeight="1">
      <c r="A10" s="5" t="s">
        <v>19</v>
      </c>
      <c r="B10" s="15">
        <v>94.58819535230302</v>
      </c>
      <c r="C10" s="15">
        <v>36.98202355518792</v>
      </c>
      <c r="D10" s="15">
        <v>6409.742503622785</v>
      </c>
      <c r="E10" s="15">
        <v>109.11723386564982</v>
      </c>
      <c r="F10" s="15">
        <v>11.683821210470484</v>
      </c>
      <c r="G10" s="15">
        <v>0</v>
      </c>
      <c r="H10" s="15">
        <v>0</v>
      </c>
      <c r="I10" s="15">
        <v>0</v>
      </c>
      <c r="J10" s="15">
        <v>0</v>
      </c>
      <c r="K10" s="80">
        <v>399.6769456681351</v>
      </c>
    </row>
    <row r="11" spans="1:11" s="41" customFormat="1" ht="30" customHeight="1">
      <c r="A11" s="5" t="s">
        <v>21</v>
      </c>
      <c r="B11" s="15">
        <v>93.4409382127648</v>
      </c>
      <c r="C11" s="15">
        <v>40.90608649188792</v>
      </c>
      <c r="D11" s="15">
        <v>2272.325499824623</v>
      </c>
      <c r="E11" s="15">
        <v>113.85149514692749</v>
      </c>
      <c r="F11" s="15">
        <v>105.25246077871469</v>
      </c>
      <c r="G11" s="15">
        <v>50.68873329089752</v>
      </c>
      <c r="H11" s="15">
        <v>15.885479006080336</v>
      </c>
      <c r="I11" s="15">
        <v>0.6000542602256587</v>
      </c>
      <c r="J11" s="15">
        <v>16.485533266305996</v>
      </c>
      <c r="K11" s="80">
        <v>43.39780724852779</v>
      </c>
    </row>
    <row r="12" spans="1:11" s="41" customFormat="1" ht="30" customHeight="1">
      <c r="A12" s="29" t="s">
        <v>25</v>
      </c>
      <c r="B12" s="30">
        <v>70.21816931564224</v>
      </c>
      <c r="C12" s="30">
        <v>75.17974016419655</v>
      </c>
      <c r="D12" s="30">
        <v>475.2429394952284</v>
      </c>
      <c r="E12" s="30">
        <v>115.83174090669479</v>
      </c>
      <c r="F12" s="15">
        <v>113.8473381343384</v>
      </c>
      <c r="G12" s="30">
        <v>85.33609016459904</v>
      </c>
      <c r="H12" s="30">
        <v>7.777289236533197</v>
      </c>
      <c r="I12" s="15">
        <v>1.8799395522581075</v>
      </c>
      <c r="J12" s="30">
        <v>9.657228788791304</v>
      </c>
      <c r="K12" s="81">
        <v>31.851821745668712</v>
      </c>
    </row>
    <row r="13" spans="1:11" s="41" customFormat="1" ht="30" customHeight="1" thickBot="1">
      <c r="A13" s="415" t="s">
        <v>14</v>
      </c>
      <c r="B13" s="16">
        <v>84.48208093023689</v>
      </c>
      <c r="C13" s="16">
        <v>75.17974016419655</v>
      </c>
      <c r="D13" s="16">
        <v>1381.2913689164695</v>
      </c>
      <c r="E13" s="16">
        <v>110.75903863678293</v>
      </c>
      <c r="F13" s="82">
        <v>87.36471764027948</v>
      </c>
      <c r="G13" s="16">
        <v>39.42153135377063</v>
      </c>
      <c r="H13" s="16">
        <v>5.346524830657047</v>
      </c>
      <c r="I13" s="82">
        <v>0.7623533220459787</v>
      </c>
      <c r="J13" s="16">
        <v>6.108878152703025</v>
      </c>
      <c r="K13" s="83">
        <v>37.31419269524534</v>
      </c>
    </row>
  </sheetData>
  <sheetProtection/>
  <mergeCells count="2">
    <mergeCell ref="H4:K4"/>
    <mergeCell ref="A4:A7"/>
  </mergeCells>
  <printOptions horizontalCentered="1"/>
  <pageMargins left="0.5905511811023623" right="0.5905511811023623" top="0.7874015748031497" bottom="0.787401574803149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M27"/>
  <sheetViews>
    <sheetView showGridLines="0" view="pageBreakPreview" zoomScaleSheetLayoutView="100" zoomScalePageLayoutView="0" workbookViewId="0" topLeftCell="A1">
      <selection activeCell="A1" sqref="A1"/>
    </sheetView>
  </sheetViews>
  <sheetFormatPr defaultColWidth="9.00390625" defaultRowHeight="12.75"/>
  <cols>
    <col min="1" max="1" width="16.375" style="17" customWidth="1"/>
    <col min="2" max="13" width="14.375" style="17" customWidth="1"/>
    <col min="14" max="14" width="13.00390625" style="17" bestFit="1" customWidth="1"/>
    <col min="15" max="16384" width="9.125" style="17" customWidth="1"/>
  </cols>
  <sheetData>
    <row r="1" ht="30" customHeight="1">
      <c r="B1" s="270" t="s">
        <v>103</v>
      </c>
    </row>
    <row r="2" ht="30" customHeight="1">
      <c r="B2" s="270" t="s">
        <v>551</v>
      </c>
    </row>
    <row r="3" spans="1:2" ht="30" customHeight="1" thickBot="1">
      <c r="A3" s="84"/>
      <c r="B3" s="84"/>
    </row>
    <row r="4" spans="1:13" s="4" customFormat="1" ht="30" customHeight="1">
      <c r="A4" s="479" t="s">
        <v>552</v>
      </c>
      <c r="B4" s="366"/>
      <c r="C4" s="428" t="s">
        <v>553</v>
      </c>
      <c r="D4" s="475"/>
      <c r="E4" s="475"/>
      <c r="F4" s="475"/>
      <c r="G4" s="475"/>
      <c r="H4" s="475"/>
      <c r="I4" s="475"/>
      <c r="J4" s="475"/>
      <c r="K4" s="475"/>
      <c r="L4" s="475"/>
      <c r="M4" s="476"/>
    </row>
    <row r="5" spans="1:13" s="4" customFormat="1" ht="30" customHeight="1">
      <c r="A5" s="480"/>
      <c r="B5" s="63" t="s">
        <v>554</v>
      </c>
      <c r="C5" s="477" t="s">
        <v>555</v>
      </c>
      <c r="D5" s="478"/>
      <c r="E5" s="478"/>
      <c r="F5" s="367" t="s">
        <v>556</v>
      </c>
      <c r="G5" s="55" t="s">
        <v>557</v>
      </c>
      <c r="H5" s="55" t="s">
        <v>558</v>
      </c>
      <c r="I5" s="55" t="s">
        <v>559</v>
      </c>
      <c r="J5" s="55" t="s">
        <v>560</v>
      </c>
      <c r="K5" s="55" t="s">
        <v>561</v>
      </c>
      <c r="L5" s="55" t="s">
        <v>562</v>
      </c>
      <c r="M5" s="292" t="s">
        <v>563</v>
      </c>
    </row>
    <row r="6" spans="1:13" s="4" customFormat="1" ht="30" customHeight="1">
      <c r="A6" s="480"/>
      <c r="B6" s="63" t="s">
        <v>564</v>
      </c>
      <c r="C6" s="368" t="s">
        <v>98</v>
      </c>
      <c r="D6" s="368" t="s">
        <v>565</v>
      </c>
      <c r="E6" s="63" t="s">
        <v>651</v>
      </c>
      <c r="F6" s="369" t="s">
        <v>566</v>
      </c>
      <c r="G6" s="63" t="s">
        <v>567</v>
      </c>
      <c r="H6" s="370" t="s">
        <v>568</v>
      </c>
      <c r="I6" s="63" t="s">
        <v>569</v>
      </c>
      <c r="J6" s="63" t="s">
        <v>570</v>
      </c>
      <c r="K6" s="280" t="s">
        <v>571</v>
      </c>
      <c r="L6" s="63" t="s">
        <v>572</v>
      </c>
      <c r="M6" s="281" t="s">
        <v>179</v>
      </c>
    </row>
    <row r="7" spans="1:13" s="4" customFormat="1" ht="30" customHeight="1">
      <c r="A7" s="481"/>
      <c r="B7" s="291"/>
      <c r="C7" s="291"/>
      <c r="D7" s="291"/>
      <c r="E7" s="291" t="s">
        <v>573</v>
      </c>
      <c r="F7" s="371" t="s">
        <v>574</v>
      </c>
      <c r="G7" s="291"/>
      <c r="H7" s="372" t="s">
        <v>99</v>
      </c>
      <c r="I7" s="66"/>
      <c r="J7" s="66"/>
      <c r="K7" s="373" t="s">
        <v>100</v>
      </c>
      <c r="L7" s="66"/>
      <c r="M7" s="374"/>
    </row>
    <row r="8" spans="1:13" s="85" customFormat="1" ht="30" customHeight="1" hidden="1">
      <c r="A8" s="21"/>
      <c r="B8" s="22" t="s">
        <v>575</v>
      </c>
      <c r="C8" s="22" t="s">
        <v>576</v>
      </c>
      <c r="D8" s="22" t="s">
        <v>577</v>
      </c>
      <c r="E8" s="22" t="s">
        <v>578</v>
      </c>
      <c r="F8" s="22" t="s">
        <v>579</v>
      </c>
      <c r="G8" s="22" t="s">
        <v>580</v>
      </c>
      <c r="H8" s="22" t="s">
        <v>581</v>
      </c>
      <c r="I8" s="22" t="s">
        <v>582</v>
      </c>
      <c r="J8" s="22" t="s">
        <v>583</v>
      </c>
      <c r="K8" s="22" t="s">
        <v>584</v>
      </c>
      <c r="L8" s="22" t="s">
        <v>585</v>
      </c>
      <c r="M8" s="182" t="s">
        <v>586</v>
      </c>
    </row>
    <row r="9" spans="1:13" s="4" customFormat="1" ht="30" customHeight="1">
      <c r="A9" s="136" t="s">
        <v>15</v>
      </c>
      <c r="B9" s="154">
        <v>0</v>
      </c>
      <c r="C9" s="154">
        <v>0</v>
      </c>
      <c r="D9" s="154">
        <v>0</v>
      </c>
      <c r="E9" s="154">
        <v>0</v>
      </c>
      <c r="F9" s="154">
        <v>0</v>
      </c>
      <c r="G9" s="154">
        <v>0</v>
      </c>
      <c r="H9" s="154">
        <v>0</v>
      </c>
      <c r="I9" s="154">
        <v>0</v>
      </c>
      <c r="J9" s="154">
        <v>0</v>
      </c>
      <c r="K9" s="154">
        <v>0</v>
      </c>
      <c r="L9" s="154">
        <v>0</v>
      </c>
      <c r="M9" s="155">
        <v>0</v>
      </c>
    </row>
    <row r="10" spans="1:13" s="4" customFormat="1" ht="30" customHeight="1">
      <c r="A10" s="136" t="s">
        <v>17</v>
      </c>
      <c r="B10" s="156">
        <v>0</v>
      </c>
      <c r="C10" s="156">
        <v>0</v>
      </c>
      <c r="D10" s="156">
        <v>0</v>
      </c>
      <c r="E10" s="156">
        <v>0</v>
      </c>
      <c r="F10" s="156">
        <v>0</v>
      </c>
      <c r="G10" s="156">
        <v>0</v>
      </c>
      <c r="H10" s="156">
        <v>0</v>
      </c>
      <c r="I10" s="156">
        <v>0</v>
      </c>
      <c r="J10" s="156">
        <v>0</v>
      </c>
      <c r="K10" s="156">
        <v>0</v>
      </c>
      <c r="L10" s="156">
        <v>0</v>
      </c>
      <c r="M10" s="157">
        <v>0</v>
      </c>
    </row>
    <row r="11" spans="1:13" s="4" customFormat="1" ht="30" customHeight="1">
      <c r="A11" s="136" t="s">
        <v>19</v>
      </c>
      <c r="B11" s="156">
        <v>0</v>
      </c>
      <c r="C11" s="156">
        <v>0</v>
      </c>
      <c r="D11" s="156">
        <v>0</v>
      </c>
      <c r="E11" s="156">
        <v>0</v>
      </c>
      <c r="F11" s="156">
        <v>0</v>
      </c>
      <c r="G11" s="156">
        <v>0</v>
      </c>
      <c r="H11" s="156">
        <v>0</v>
      </c>
      <c r="I11" s="156">
        <v>0</v>
      </c>
      <c r="J11" s="156">
        <v>0</v>
      </c>
      <c r="K11" s="156">
        <v>0</v>
      </c>
      <c r="L11" s="156">
        <v>0</v>
      </c>
      <c r="M11" s="157">
        <v>0</v>
      </c>
    </row>
    <row r="12" spans="1:13" s="4" customFormat="1" ht="30" customHeight="1">
      <c r="A12" s="136" t="s">
        <v>21</v>
      </c>
      <c r="B12" s="156">
        <v>31472</v>
      </c>
      <c r="C12" s="156">
        <v>12704</v>
      </c>
      <c r="D12" s="156">
        <v>0</v>
      </c>
      <c r="E12" s="156">
        <v>0</v>
      </c>
      <c r="F12" s="156">
        <v>18768</v>
      </c>
      <c r="G12" s="156">
        <v>0</v>
      </c>
      <c r="H12" s="156">
        <v>0</v>
      </c>
      <c r="I12" s="156">
        <v>0</v>
      </c>
      <c r="J12" s="156">
        <v>0</v>
      </c>
      <c r="K12" s="156">
        <v>0</v>
      </c>
      <c r="L12" s="156">
        <v>0</v>
      </c>
      <c r="M12" s="157">
        <v>0</v>
      </c>
    </row>
    <row r="13" spans="1:13" s="4" customFormat="1" ht="30" customHeight="1">
      <c r="A13" s="137" t="s">
        <v>25</v>
      </c>
      <c r="B13" s="158">
        <v>228934</v>
      </c>
      <c r="C13" s="158">
        <v>109845</v>
      </c>
      <c r="D13" s="158">
        <v>0</v>
      </c>
      <c r="E13" s="158">
        <v>0</v>
      </c>
      <c r="F13" s="158">
        <v>119089</v>
      </c>
      <c r="G13" s="158">
        <v>0</v>
      </c>
      <c r="H13" s="158">
        <v>0</v>
      </c>
      <c r="I13" s="158">
        <v>0</v>
      </c>
      <c r="J13" s="158">
        <v>0</v>
      </c>
      <c r="K13" s="158">
        <v>0</v>
      </c>
      <c r="L13" s="158">
        <v>0</v>
      </c>
      <c r="M13" s="159">
        <v>0</v>
      </c>
    </row>
    <row r="14" spans="1:13" s="4" customFormat="1" ht="30" customHeight="1" thickBot="1">
      <c r="A14" s="417" t="s">
        <v>14</v>
      </c>
      <c r="B14" s="160">
        <f aca="true" t="shared" si="0" ref="B14:L14">SUM(B9:B13)</f>
        <v>260406</v>
      </c>
      <c r="C14" s="161">
        <f t="shared" si="0"/>
        <v>122549</v>
      </c>
      <c r="D14" s="160">
        <f t="shared" si="0"/>
        <v>0</v>
      </c>
      <c r="E14" s="160">
        <f t="shared" si="0"/>
        <v>0</v>
      </c>
      <c r="F14" s="160">
        <f t="shared" si="0"/>
        <v>137857</v>
      </c>
      <c r="G14" s="160">
        <f t="shared" si="0"/>
        <v>0</v>
      </c>
      <c r="H14" s="160">
        <f t="shared" si="0"/>
        <v>0</v>
      </c>
      <c r="I14" s="160">
        <f t="shared" si="0"/>
        <v>0</v>
      </c>
      <c r="J14" s="160">
        <f t="shared" si="0"/>
        <v>0</v>
      </c>
      <c r="K14" s="160">
        <f t="shared" si="0"/>
        <v>0</v>
      </c>
      <c r="L14" s="160">
        <f t="shared" si="0"/>
        <v>0</v>
      </c>
      <c r="M14" s="162">
        <f>SUM(M9:M13)</f>
        <v>0</v>
      </c>
    </row>
    <row r="15" ht="30" customHeight="1"/>
    <row r="16" ht="30" customHeight="1" thickBot="1">
      <c r="L16" s="164" t="s">
        <v>105</v>
      </c>
    </row>
    <row r="17" spans="1:12" ht="30" customHeight="1">
      <c r="A17" s="479" t="s">
        <v>552</v>
      </c>
      <c r="B17" s="482" t="s">
        <v>587</v>
      </c>
      <c r="C17" s="483"/>
      <c r="D17" s="483"/>
      <c r="E17" s="483"/>
      <c r="F17" s="483"/>
      <c r="G17" s="483"/>
      <c r="H17" s="483"/>
      <c r="I17" s="483"/>
      <c r="J17" s="483"/>
      <c r="K17" s="483"/>
      <c r="L17" s="484"/>
    </row>
    <row r="18" spans="1:12" ht="30" customHeight="1">
      <c r="A18" s="480"/>
      <c r="B18" s="63" t="s">
        <v>96</v>
      </c>
      <c r="C18" s="63" t="s">
        <v>588</v>
      </c>
      <c r="D18" s="63" t="s">
        <v>589</v>
      </c>
      <c r="E18" s="63" t="s">
        <v>590</v>
      </c>
      <c r="F18" s="63" t="s">
        <v>591</v>
      </c>
      <c r="G18" s="63" t="s">
        <v>592</v>
      </c>
      <c r="H18" s="63" t="s">
        <v>593</v>
      </c>
      <c r="I18" s="63" t="s">
        <v>594</v>
      </c>
      <c r="J18" s="63" t="s">
        <v>595</v>
      </c>
      <c r="K18" s="63" t="s">
        <v>97</v>
      </c>
      <c r="L18" s="281" t="s">
        <v>596</v>
      </c>
    </row>
    <row r="19" spans="1:12" ht="30" customHeight="1">
      <c r="A19" s="480"/>
      <c r="B19" s="57"/>
      <c r="C19" s="57"/>
      <c r="D19" s="63" t="s">
        <v>597</v>
      </c>
      <c r="E19" s="63" t="s">
        <v>598</v>
      </c>
      <c r="F19" s="63" t="s">
        <v>599</v>
      </c>
      <c r="G19" s="63" t="s">
        <v>600</v>
      </c>
      <c r="H19" s="63" t="s">
        <v>601</v>
      </c>
      <c r="I19" s="63" t="s">
        <v>602</v>
      </c>
      <c r="J19" s="63" t="s">
        <v>101</v>
      </c>
      <c r="K19" s="63" t="s">
        <v>102</v>
      </c>
      <c r="L19" s="70"/>
    </row>
    <row r="20" spans="1:12" ht="30" customHeight="1">
      <c r="A20" s="481"/>
      <c r="B20" s="68"/>
      <c r="C20" s="68"/>
      <c r="D20" s="291"/>
      <c r="E20" s="291"/>
      <c r="F20" s="291"/>
      <c r="G20" s="291"/>
      <c r="H20" s="291"/>
      <c r="I20" s="291"/>
      <c r="J20" s="291"/>
      <c r="K20" s="291"/>
      <c r="L20" s="374"/>
    </row>
    <row r="21" spans="1:12" ht="30" customHeight="1" hidden="1">
      <c r="A21" s="21"/>
      <c r="B21" s="22" t="s">
        <v>603</v>
      </c>
      <c r="C21" s="22" t="s">
        <v>604</v>
      </c>
      <c r="D21" s="22" t="s">
        <v>605</v>
      </c>
      <c r="E21" s="22" t="s">
        <v>606</v>
      </c>
      <c r="F21" s="22" t="s">
        <v>607</v>
      </c>
      <c r="G21" s="22" t="s">
        <v>608</v>
      </c>
      <c r="H21" s="22" t="s">
        <v>609</v>
      </c>
      <c r="I21" s="22" t="s">
        <v>610</v>
      </c>
      <c r="J21" s="22" t="s">
        <v>611</v>
      </c>
      <c r="K21" s="22" t="s">
        <v>612</v>
      </c>
      <c r="L21" s="182" t="s">
        <v>613</v>
      </c>
    </row>
    <row r="22" spans="1:12" ht="30" customHeight="1">
      <c r="A22" s="136" t="s">
        <v>15</v>
      </c>
      <c r="B22" s="154">
        <v>0</v>
      </c>
      <c r="C22" s="154">
        <v>0</v>
      </c>
      <c r="D22" s="154">
        <v>0</v>
      </c>
      <c r="E22" s="154">
        <v>0</v>
      </c>
      <c r="F22" s="154">
        <v>0</v>
      </c>
      <c r="G22" s="154">
        <v>0</v>
      </c>
      <c r="H22" s="154">
        <v>0</v>
      </c>
      <c r="I22" s="154">
        <v>0</v>
      </c>
      <c r="J22" s="154">
        <v>0</v>
      </c>
      <c r="K22" s="154">
        <v>0</v>
      </c>
      <c r="L22" s="155">
        <v>0</v>
      </c>
    </row>
    <row r="23" spans="1:12" ht="30" customHeight="1">
      <c r="A23" s="136" t="s">
        <v>17</v>
      </c>
      <c r="B23" s="156">
        <v>0</v>
      </c>
      <c r="C23" s="156">
        <v>0</v>
      </c>
      <c r="D23" s="156">
        <v>0</v>
      </c>
      <c r="E23" s="156">
        <v>0</v>
      </c>
      <c r="F23" s="156">
        <v>0</v>
      </c>
      <c r="G23" s="156">
        <v>0</v>
      </c>
      <c r="H23" s="156">
        <v>0</v>
      </c>
      <c r="I23" s="156">
        <v>0</v>
      </c>
      <c r="J23" s="156">
        <v>0</v>
      </c>
      <c r="K23" s="156">
        <v>0</v>
      </c>
      <c r="L23" s="157">
        <v>0</v>
      </c>
    </row>
    <row r="24" spans="1:12" ht="30" customHeight="1">
      <c r="A24" s="136" t="s">
        <v>19</v>
      </c>
      <c r="B24" s="156">
        <v>0</v>
      </c>
      <c r="C24" s="156">
        <v>0</v>
      </c>
      <c r="D24" s="156">
        <v>0</v>
      </c>
      <c r="E24" s="156">
        <v>0</v>
      </c>
      <c r="F24" s="156">
        <v>0</v>
      </c>
      <c r="G24" s="156">
        <v>0</v>
      </c>
      <c r="H24" s="156">
        <v>0</v>
      </c>
      <c r="I24" s="156">
        <v>0</v>
      </c>
      <c r="J24" s="156">
        <v>0</v>
      </c>
      <c r="K24" s="156">
        <v>0</v>
      </c>
      <c r="L24" s="157">
        <v>0</v>
      </c>
    </row>
    <row r="25" spans="1:12" ht="30" customHeight="1">
      <c r="A25" s="136" t="s">
        <v>21</v>
      </c>
      <c r="B25" s="156">
        <v>0</v>
      </c>
      <c r="C25" s="156">
        <v>0</v>
      </c>
      <c r="D25" s="156">
        <v>31472</v>
      </c>
      <c r="E25" s="156">
        <v>0</v>
      </c>
      <c r="F25" s="156">
        <v>0</v>
      </c>
      <c r="G25" s="156">
        <v>0</v>
      </c>
      <c r="H25" s="156">
        <v>0</v>
      </c>
      <c r="I25" s="156">
        <v>0</v>
      </c>
      <c r="J25" s="156">
        <v>0</v>
      </c>
      <c r="K25" s="156">
        <v>0</v>
      </c>
      <c r="L25" s="157">
        <v>0</v>
      </c>
    </row>
    <row r="26" spans="1:12" ht="30" customHeight="1">
      <c r="A26" s="137" t="s">
        <v>25</v>
      </c>
      <c r="B26" s="158">
        <v>0</v>
      </c>
      <c r="C26" s="158">
        <v>0</v>
      </c>
      <c r="D26" s="158">
        <v>48434</v>
      </c>
      <c r="E26" s="158">
        <v>180500</v>
      </c>
      <c r="F26" s="158">
        <v>0</v>
      </c>
      <c r="G26" s="158">
        <v>0</v>
      </c>
      <c r="H26" s="158">
        <v>0</v>
      </c>
      <c r="I26" s="158">
        <v>0</v>
      </c>
      <c r="J26" s="158">
        <v>0</v>
      </c>
      <c r="K26" s="158">
        <v>0</v>
      </c>
      <c r="L26" s="159">
        <v>0</v>
      </c>
    </row>
    <row r="27" spans="1:12" ht="30" customHeight="1" thickBot="1">
      <c r="A27" s="417" t="s">
        <v>14</v>
      </c>
      <c r="B27" s="161">
        <f aca="true" t="shared" si="1" ref="B27:K27">SUM(B22:B26)</f>
        <v>0</v>
      </c>
      <c r="C27" s="160">
        <f t="shared" si="1"/>
        <v>0</v>
      </c>
      <c r="D27" s="160">
        <f t="shared" si="1"/>
        <v>79906</v>
      </c>
      <c r="E27" s="160">
        <f t="shared" si="1"/>
        <v>180500</v>
      </c>
      <c r="F27" s="160">
        <f t="shared" si="1"/>
        <v>0</v>
      </c>
      <c r="G27" s="160">
        <f t="shared" si="1"/>
        <v>0</v>
      </c>
      <c r="H27" s="160">
        <f t="shared" si="1"/>
        <v>0</v>
      </c>
      <c r="I27" s="160">
        <f t="shared" si="1"/>
        <v>0</v>
      </c>
      <c r="J27" s="160">
        <f t="shared" si="1"/>
        <v>0</v>
      </c>
      <c r="K27" s="160">
        <f t="shared" si="1"/>
        <v>0</v>
      </c>
      <c r="L27" s="162">
        <f>SUM(L22:L26)</f>
        <v>0</v>
      </c>
    </row>
  </sheetData>
  <sheetProtection/>
  <mergeCells count="5">
    <mergeCell ref="C4:M4"/>
    <mergeCell ref="C5:E5"/>
    <mergeCell ref="A4:A7"/>
    <mergeCell ref="B17:L17"/>
    <mergeCell ref="A17:A20"/>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小野木　日出子</dc:creator>
  <cp:keywords/>
  <dc:description/>
  <cp:lastModifiedBy> </cp:lastModifiedBy>
  <cp:lastPrinted>2017-03-16T02:34:11Z</cp:lastPrinted>
  <dcterms:created xsi:type="dcterms:W3CDTF">2003-01-31T04:48:46Z</dcterms:created>
  <dcterms:modified xsi:type="dcterms:W3CDTF">2017-03-17T04:27:27Z</dcterms:modified>
  <cp:category/>
  <cp:version/>
  <cp:contentType/>
  <cp:contentStatus/>
</cp:coreProperties>
</file>