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545" activeTab="0"/>
  </bookViews>
  <sheets>
    <sheet name="統計表9-1" sheetId="1" r:id="rId1"/>
  </sheets>
  <externalReferences>
    <externalReference r:id="rId4"/>
    <externalReference r:id="rId5"/>
    <externalReference r:id="rId6"/>
  </externalReferences>
  <definedNames>
    <definedName name="_xlnm.Print_Area" localSheetId="0">'統計表9-1'!$A$1:$J$595</definedName>
    <definedName name="_xlnm.Print_Titles" localSheetId="0">'統計表9-1'!$1:$5</definedName>
    <definedName name="分類コード範囲">'[2]品目番号'!$A$3:$B$579</definedName>
    <definedName name="分類コード範囲１">'[1]小分類 '!$A$2:$B$153</definedName>
    <definedName name="分類コード範囲２">'[1]細分類'!$A$2:$B$566</definedName>
  </definedNames>
  <calcPr fullCalcOnLoad="1"/>
</workbook>
</file>

<file path=xl/sharedStrings.xml><?xml version="1.0" encoding="utf-8"?>
<sst xmlns="http://schemas.openxmlformats.org/spreadsheetml/2006/main" count="635" uniqueCount="15">
  <si>
    <t>09</t>
  </si>
  <si>
    <t/>
  </si>
  <si>
    <t>x</t>
  </si>
  <si>
    <t>（単位：人、万円）</t>
  </si>
  <si>
    <t>産業分類</t>
  </si>
  <si>
    <t>事業所数</t>
  </si>
  <si>
    <t>従業者数</t>
  </si>
  <si>
    <t>現金給与総額</t>
  </si>
  <si>
    <t xml:space="preserve">原材料  </t>
  </si>
  <si>
    <t>製造品</t>
  </si>
  <si>
    <t>使用額等</t>
  </si>
  <si>
    <t>出荷額等</t>
  </si>
  <si>
    <t>総計</t>
  </si>
  <si>
    <t>９－１　産業小分類別・細分類別統計表（従業者４人以上の事業所）</t>
  </si>
  <si>
    <t>事業所数・従業者数・現金給与総額・原材料使用額等・製造品出荷額等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</si>
</sst>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);[Red]\(0\)"/>
    <numFmt numFmtId="178" formatCode="0_ "/>
    <numFmt numFmtId="179" formatCode="###\ ###\ ##0;&quot;△&quot;###\ ###\ ##0;&quot;-&quot;"/>
    <numFmt numFmtId="180" formatCode="0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####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/>
    </xf>
    <xf numFmtId="179" fontId="4" fillId="0" borderId="0" xfId="0" applyNumberFormat="1" applyFont="1" applyFill="1" applyBorder="1" applyAlignment="1" applyProtection="1">
      <alignment horizontal="right"/>
      <protection/>
    </xf>
    <xf numFmtId="179" fontId="6" fillId="0" borderId="0" xfId="0" applyNumberFormat="1" applyFont="1" applyFill="1" applyBorder="1" applyAlignment="1" applyProtection="1">
      <alignment horizontal="right"/>
      <protection/>
    </xf>
    <xf numFmtId="18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1" xfId="0" applyFont="1" applyFill="1" applyBorder="1" applyAlignment="1">
      <alignment shrinkToFi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79" fontId="4" fillId="0" borderId="12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quotePrefix="1">
      <alignment/>
    </xf>
    <xf numFmtId="0" fontId="7" fillId="0" borderId="13" xfId="0" applyFont="1" applyFill="1" applyBorder="1" applyAlignment="1">
      <alignment shrinkToFit="1"/>
    </xf>
    <xf numFmtId="0" fontId="4" fillId="0" borderId="0" xfId="0" applyNumberFormat="1" applyFont="1" applyFill="1" applyBorder="1" applyAlignment="1" quotePrefix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21830;&#24037;&#29677;\Documents%20and%20Settings\km81198\&#12487;&#12473;&#12463;&#12488;&#12483;&#12503;\17&#24180;&#30906;&#22577;\&#32113;&#35336;&#34920;&#65368;\&#32113;&#35336;&#34920;9-1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_toukei\syoukou\&#24037;&#26989;\15&#20844;&#34920;\&#30906;&#22577;\14&#24180;&#30906;&#22577;\&#32113;&#35336;&#34920;\&#32113;&#35336;&#34920;&#65304;&#65293;&#6529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21830;&#24037;&#29677;\&#24037;&#26989;\1_&#36895;&#22577;&#12539;&#20986;&#29256;&#31561;\2_&#30906;&#22577;\18&#24180;&#30906;&#22577;\2_&#32113;&#35336;&#34920;\3-1_&#32113;&#35336;&#34920;&#8594;&#65368;&#34920;\&#32113;&#35336;&#34920;9-1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1"/>
      <sheetName val="9-1ｘ特定"/>
      <sheetName val="9-1x"/>
      <sheetName val="中分類"/>
      <sheetName val="小分類 "/>
      <sheetName val="細分類"/>
    </sheetNames>
    <sheetDataSet>
      <sheetData sheetId="4">
        <row r="4">
          <cell r="A4">
            <v>91</v>
          </cell>
          <cell r="B4" t="str">
            <v>畜産食料品製造業</v>
          </cell>
        </row>
        <row r="5">
          <cell r="A5">
            <v>92</v>
          </cell>
          <cell r="B5" t="str">
            <v>水産食料品製造業</v>
          </cell>
        </row>
        <row r="6">
          <cell r="A6">
            <v>93</v>
          </cell>
          <cell r="B6" t="str">
            <v>野菜缶詰・果実缶詰・農産保存食料品製造業</v>
          </cell>
        </row>
        <row r="7">
          <cell r="A7">
            <v>94</v>
          </cell>
          <cell r="B7" t="str">
            <v>調味料製造業</v>
          </cell>
        </row>
        <row r="8">
          <cell r="A8">
            <v>95</v>
          </cell>
          <cell r="B8" t="str">
            <v>糖類製造業</v>
          </cell>
        </row>
        <row r="9">
          <cell r="A9">
            <v>96</v>
          </cell>
          <cell r="B9" t="str">
            <v>精穀・製粉業</v>
          </cell>
        </row>
        <row r="10">
          <cell r="A10">
            <v>97</v>
          </cell>
          <cell r="B10" t="str">
            <v>パン・菓子製造業</v>
          </cell>
        </row>
        <row r="11">
          <cell r="A11">
            <v>98</v>
          </cell>
          <cell r="B11" t="str">
            <v>動植物油脂製造業</v>
          </cell>
        </row>
        <row r="12">
          <cell r="A12">
            <v>99</v>
          </cell>
          <cell r="B12" t="str">
            <v>その他の食料品製造業</v>
          </cell>
        </row>
        <row r="13">
          <cell r="A13">
            <v>101</v>
          </cell>
          <cell r="B13" t="str">
            <v>清涼飲料製造業</v>
          </cell>
        </row>
        <row r="14">
          <cell r="A14">
            <v>102</v>
          </cell>
          <cell r="B14" t="str">
            <v>酒類製造業</v>
          </cell>
        </row>
        <row r="15">
          <cell r="A15">
            <v>103</v>
          </cell>
          <cell r="B15" t="str">
            <v>茶・コーヒー製造業</v>
          </cell>
        </row>
        <row r="16">
          <cell r="A16">
            <v>104</v>
          </cell>
          <cell r="B16" t="str">
            <v>製氷業</v>
          </cell>
        </row>
        <row r="17">
          <cell r="A17">
            <v>105</v>
          </cell>
          <cell r="B17" t="str">
            <v>たばこ製造業</v>
          </cell>
        </row>
        <row r="18">
          <cell r="A18">
            <v>106</v>
          </cell>
          <cell r="B18" t="str">
            <v>飼料・有機質肥料製造業</v>
          </cell>
        </row>
        <row r="19">
          <cell r="A19">
            <v>111</v>
          </cell>
          <cell r="B19" t="str">
            <v>製糸業</v>
          </cell>
        </row>
        <row r="20">
          <cell r="A20">
            <v>112</v>
          </cell>
          <cell r="B20" t="str">
            <v>紡績業</v>
          </cell>
        </row>
        <row r="21">
          <cell r="A21">
            <v>113</v>
          </cell>
          <cell r="B21" t="str">
            <v>ねん糸製造業</v>
          </cell>
        </row>
        <row r="22">
          <cell r="A22">
            <v>114</v>
          </cell>
          <cell r="B22" t="str">
            <v>織物業</v>
          </cell>
        </row>
        <row r="23">
          <cell r="A23">
            <v>115</v>
          </cell>
          <cell r="B23" t="str">
            <v>ニット生地製造業</v>
          </cell>
        </row>
        <row r="24">
          <cell r="A24">
            <v>116</v>
          </cell>
          <cell r="B24" t="str">
            <v>染色整理業</v>
          </cell>
        </row>
        <row r="25">
          <cell r="A25">
            <v>117</v>
          </cell>
          <cell r="B25" t="str">
            <v>綱・網製造業</v>
          </cell>
        </row>
        <row r="26">
          <cell r="A26">
            <v>118</v>
          </cell>
          <cell r="B26" t="str">
            <v>レース・繊維雑品製造業</v>
          </cell>
        </row>
        <row r="27">
          <cell r="A27">
            <v>119</v>
          </cell>
          <cell r="B27" t="str">
            <v>その他の繊維工業</v>
          </cell>
        </row>
        <row r="28">
          <cell r="A28">
            <v>121</v>
          </cell>
          <cell r="B28" t="str">
            <v>織物製外衣・シャツ製造業</v>
          </cell>
        </row>
        <row r="29">
          <cell r="A29">
            <v>122</v>
          </cell>
          <cell r="B29" t="str">
            <v>ニット製外衣・シャツ製造業</v>
          </cell>
        </row>
        <row r="30">
          <cell r="A30">
            <v>123</v>
          </cell>
          <cell r="B30" t="str">
            <v>下着類製造業</v>
          </cell>
        </row>
        <row r="31">
          <cell r="A31">
            <v>124</v>
          </cell>
          <cell r="B31" t="str">
            <v>和装製品・足袋製造業</v>
          </cell>
        </row>
        <row r="32">
          <cell r="A32">
            <v>125</v>
          </cell>
          <cell r="B32" t="str">
            <v>その他の衣服・繊維製身の回り品製造業</v>
          </cell>
        </row>
        <row r="33">
          <cell r="A33">
            <v>129</v>
          </cell>
          <cell r="B33" t="str">
            <v>その他の繊維製品製造業</v>
          </cell>
        </row>
        <row r="34">
          <cell r="A34">
            <v>131</v>
          </cell>
          <cell r="B34" t="str">
            <v>製材業，木製品製造業</v>
          </cell>
        </row>
        <row r="35">
          <cell r="A35">
            <v>132</v>
          </cell>
          <cell r="B35" t="str">
            <v>造作材・合板・建築用組立材料製造業</v>
          </cell>
        </row>
        <row r="36">
          <cell r="A36">
            <v>133</v>
          </cell>
          <cell r="B36" t="str">
            <v>木製容器製造業（竹，とうを含む）</v>
          </cell>
        </row>
        <row r="37">
          <cell r="A37">
            <v>139</v>
          </cell>
          <cell r="B37" t="str">
            <v>その他の木製品製造業(竹，とうを含む)</v>
          </cell>
        </row>
        <row r="38">
          <cell r="A38">
            <v>141</v>
          </cell>
          <cell r="B38" t="str">
            <v>家具製造業</v>
          </cell>
        </row>
        <row r="39">
          <cell r="A39">
            <v>142</v>
          </cell>
          <cell r="B39" t="str">
            <v>宗教用具製造業</v>
          </cell>
        </row>
        <row r="40">
          <cell r="A40">
            <v>143</v>
          </cell>
          <cell r="B40" t="str">
            <v>建具製造業</v>
          </cell>
        </row>
        <row r="41">
          <cell r="A41">
            <v>149</v>
          </cell>
          <cell r="B41" t="str">
            <v>その他の家具・装備品製造業</v>
          </cell>
        </row>
        <row r="42">
          <cell r="A42">
            <v>151</v>
          </cell>
          <cell r="B42" t="str">
            <v>パルプ製造業</v>
          </cell>
        </row>
        <row r="43">
          <cell r="A43">
            <v>152</v>
          </cell>
          <cell r="B43" t="str">
            <v>紙製造業</v>
          </cell>
        </row>
        <row r="44">
          <cell r="A44">
            <v>153</v>
          </cell>
          <cell r="B44" t="str">
            <v>加工紙製造業</v>
          </cell>
        </row>
        <row r="45">
          <cell r="A45">
            <v>154</v>
          </cell>
          <cell r="B45" t="str">
            <v>紙製品製造業</v>
          </cell>
        </row>
        <row r="46">
          <cell r="A46">
            <v>155</v>
          </cell>
          <cell r="B46" t="str">
            <v>紙製容器製造業</v>
          </cell>
        </row>
        <row r="47">
          <cell r="A47">
            <v>159</v>
          </cell>
          <cell r="B47" t="str">
            <v>その他のパルプ・紙・紙加工品製造業</v>
          </cell>
        </row>
        <row r="48">
          <cell r="A48">
            <v>161</v>
          </cell>
          <cell r="B48" t="str">
            <v>印刷業</v>
          </cell>
        </row>
        <row r="49">
          <cell r="A49">
            <v>162</v>
          </cell>
          <cell r="B49" t="str">
            <v>製版業</v>
          </cell>
        </row>
        <row r="50">
          <cell r="A50">
            <v>163</v>
          </cell>
          <cell r="B50" t="str">
            <v>製本業，印刷物加工業</v>
          </cell>
        </row>
        <row r="51">
          <cell r="A51">
            <v>169</v>
          </cell>
          <cell r="B51" t="str">
            <v>印刷関連サービス業</v>
          </cell>
        </row>
        <row r="52">
          <cell r="A52">
            <v>171</v>
          </cell>
          <cell r="B52" t="str">
            <v>化学肥料製造業</v>
          </cell>
        </row>
        <row r="53">
          <cell r="A53">
            <v>172</v>
          </cell>
          <cell r="B53" t="str">
            <v>無機化学工業製品製造業</v>
          </cell>
        </row>
        <row r="54">
          <cell r="A54">
            <v>173</v>
          </cell>
          <cell r="B54" t="str">
            <v>有機化学工業製品製造業</v>
          </cell>
        </row>
        <row r="55">
          <cell r="A55">
            <v>174</v>
          </cell>
          <cell r="B55" t="str">
            <v>化学繊維製造業</v>
          </cell>
        </row>
        <row r="56">
          <cell r="A56">
            <v>175</v>
          </cell>
          <cell r="B56" t="str">
            <v>油脂加工製品・石けん・合成洗剤・界面活性剤・塗料製造業</v>
          </cell>
        </row>
        <row r="57">
          <cell r="A57">
            <v>176</v>
          </cell>
          <cell r="B57" t="str">
            <v>医薬品製造業</v>
          </cell>
        </row>
        <row r="58">
          <cell r="A58">
            <v>177</v>
          </cell>
          <cell r="B58" t="str">
            <v>化粧品・歯磨・その他の化粧用調整品製造業</v>
          </cell>
        </row>
        <row r="59">
          <cell r="A59">
            <v>179</v>
          </cell>
          <cell r="B59" t="str">
            <v>その他の化学工業</v>
          </cell>
        </row>
        <row r="60">
          <cell r="A60">
            <v>181</v>
          </cell>
          <cell r="B60" t="str">
            <v>石油精製業</v>
          </cell>
        </row>
        <row r="61">
          <cell r="A61">
            <v>182</v>
          </cell>
          <cell r="B61" t="str">
            <v>潤滑油・グリース製造業（石油精製業によらないもの）</v>
          </cell>
        </row>
        <row r="62">
          <cell r="A62">
            <v>183</v>
          </cell>
          <cell r="B62" t="str">
            <v>コークス製造業</v>
          </cell>
        </row>
        <row r="63">
          <cell r="A63">
            <v>184</v>
          </cell>
          <cell r="B63" t="str">
            <v>舗装材料製造業</v>
          </cell>
        </row>
        <row r="64">
          <cell r="A64">
            <v>189</v>
          </cell>
          <cell r="B64" t="str">
            <v>その他の石油製品・石炭製品製造業</v>
          </cell>
        </row>
        <row r="65">
          <cell r="A65">
            <v>191</v>
          </cell>
          <cell r="B65" t="str">
            <v>プラスチック板・棒・管・継手・異形押出製品製造業</v>
          </cell>
        </row>
        <row r="66">
          <cell r="A66">
            <v>192</v>
          </cell>
          <cell r="B66" t="str">
            <v>プラスチックフィルム・シート・床材・合成皮革製造業</v>
          </cell>
        </row>
        <row r="67">
          <cell r="A67">
            <v>193</v>
          </cell>
          <cell r="B67" t="str">
            <v>工業用プラスチック製品製造業</v>
          </cell>
        </row>
        <row r="68">
          <cell r="A68">
            <v>194</v>
          </cell>
          <cell r="B68" t="str">
            <v>発泡・強化プラスチック製品製造業</v>
          </cell>
        </row>
        <row r="69">
          <cell r="A69">
            <v>195</v>
          </cell>
          <cell r="B69" t="str">
            <v>プラスチック成形材料製造業（廃プラスチックを含む）</v>
          </cell>
        </row>
        <row r="70">
          <cell r="A70">
            <v>199</v>
          </cell>
          <cell r="B70" t="str">
            <v>その他のプラスチック製品製造業</v>
          </cell>
        </row>
        <row r="71">
          <cell r="A71">
            <v>201</v>
          </cell>
          <cell r="B71" t="str">
            <v>タイヤ・チューブ製造業</v>
          </cell>
        </row>
        <row r="72">
          <cell r="A72">
            <v>202</v>
          </cell>
          <cell r="B72" t="str">
            <v>ゴム製・プラスチック製履物・同附属品製造業</v>
          </cell>
        </row>
        <row r="73">
          <cell r="A73">
            <v>203</v>
          </cell>
          <cell r="B73" t="str">
            <v>ゴムベルト・ゴムホース・工業用ゴム製品製造業</v>
          </cell>
        </row>
        <row r="74">
          <cell r="A74">
            <v>209</v>
          </cell>
          <cell r="B74" t="str">
            <v>その他のゴム製品製造業</v>
          </cell>
        </row>
        <row r="75">
          <cell r="A75">
            <v>211</v>
          </cell>
          <cell r="B75" t="str">
            <v>なめし革製造業</v>
          </cell>
        </row>
        <row r="76">
          <cell r="A76">
            <v>212</v>
          </cell>
          <cell r="B76" t="str">
            <v>工業用革製品製造業（手袋を除く）</v>
          </cell>
        </row>
        <row r="77">
          <cell r="A77">
            <v>213</v>
          </cell>
          <cell r="B77" t="str">
            <v>革製履物用材料・同附属品製造業</v>
          </cell>
        </row>
        <row r="78">
          <cell r="A78">
            <v>214</v>
          </cell>
          <cell r="B78" t="str">
            <v>革製履物製造業</v>
          </cell>
        </row>
        <row r="79">
          <cell r="A79">
            <v>215</v>
          </cell>
          <cell r="B79" t="str">
            <v>革製手袋製造業</v>
          </cell>
        </row>
        <row r="80">
          <cell r="A80">
            <v>216</v>
          </cell>
          <cell r="B80" t="str">
            <v>かばん製造業</v>
          </cell>
        </row>
        <row r="81">
          <cell r="A81">
            <v>217</v>
          </cell>
          <cell r="B81" t="str">
            <v>袋物製造業</v>
          </cell>
        </row>
        <row r="82">
          <cell r="A82">
            <v>218</v>
          </cell>
          <cell r="B82" t="str">
            <v>毛皮製造業</v>
          </cell>
        </row>
        <row r="83">
          <cell r="A83">
            <v>219</v>
          </cell>
          <cell r="B83" t="str">
            <v>その他のなめし革製品製造業</v>
          </cell>
        </row>
        <row r="84">
          <cell r="A84">
            <v>221</v>
          </cell>
          <cell r="B84" t="str">
            <v>ガラス・同製品製造業</v>
          </cell>
        </row>
        <row r="85">
          <cell r="A85">
            <v>222</v>
          </cell>
          <cell r="B85" t="str">
            <v>セメント・同製品製造業</v>
          </cell>
        </row>
        <row r="86">
          <cell r="A86">
            <v>223</v>
          </cell>
          <cell r="B86" t="str">
            <v>建設用粘土製品製造業（陶磁器製を除く)</v>
          </cell>
        </row>
        <row r="87">
          <cell r="A87">
            <v>224</v>
          </cell>
          <cell r="B87" t="str">
            <v>陶磁器・同関連製品製造業</v>
          </cell>
        </row>
        <row r="88">
          <cell r="A88">
            <v>225</v>
          </cell>
          <cell r="B88" t="str">
            <v>耐火物製造業</v>
          </cell>
        </row>
        <row r="89">
          <cell r="A89">
            <v>226</v>
          </cell>
          <cell r="B89" t="str">
            <v>炭素・黒鉛製品製造業</v>
          </cell>
        </row>
        <row r="90">
          <cell r="A90">
            <v>227</v>
          </cell>
          <cell r="B90" t="str">
            <v>研磨材・同製品製造業</v>
          </cell>
        </row>
        <row r="91">
          <cell r="A91">
            <v>228</v>
          </cell>
          <cell r="B91" t="str">
            <v>骨材・石工品等製造業</v>
          </cell>
        </row>
        <row r="92">
          <cell r="A92">
            <v>229</v>
          </cell>
          <cell r="B92" t="str">
            <v>その他の窯業・土石製品製造業</v>
          </cell>
        </row>
        <row r="93">
          <cell r="A93">
            <v>231</v>
          </cell>
          <cell r="B93" t="str">
            <v>製鉄業</v>
          </cell>
        </row>
        <row r="94">
          <cell r="A94">
            <v>232</v>
          </cell>
          <cell r="B94" t="str">
            <v>製鋼・製鋼圧延業</v>
          </cell>
        </row>
        <row r="95">
          <cell r="A95">
            <v>233</v>
          </cell>
          <cell r="B95" t="str">
            <v>製鋼を行わない鋼材製造業（表面処理鋼材を除く）</v>
          </cell>
        </row>
        <row r="96">
          <cell r="A96">
            <v>234</v>
          </cell>
          <cell r="B96" t="str">
            <v>表面処理鋼材製造業</v>
          </cell>
        </row>
        <row r="97">
          <cell r="A97">
            <v>235</v>
          </cell>
          <cell r="B97" t="str">
            <v>鉄素形材製造業</v>
          </cell>
        </row>
        <row r="98">
          <cell r="A98">
            <v>239</v>
          </cell>
          <cell r="B98" t="str">
            <v>その他の鉄鋼業</v>
          </cell>
        </row>
        <row r="99">
          <cell r="A99">
            <v>241</v>
          </cell>
          <cell r="B99" t="str">
            <v>非鉄金属第１次製錬・精製業</v>
          </cell>
        </row>
        <row r="100">
          <cell r="A100">
            <v>242</v>
          </cell>
          <cell r="B100" t="str">
            <v>非鉄金属第２次製錬・精製業（非鉄金属合金製造業を含む）</v>
          </cell>
        </row>
        <row r="101">
          <cell r="A101">
            <v>243</v>
          </cell>
          <cell r="B101" t="str">
            <v>非鉄金属・同合金圧延業（抽伸，押出しを含む）</v>
          </cell>
        </row>
        <row r="102">
          <cell r="A102">
            <v>244</v>
          </cell>
          <cell r="B102" t="str">
            <v>電線・ケーブル製造業</v>
          </cell>
        </row>
        <row r="103">
          <cell r="A103">
            <v>245</v>
          </cell>
          <cell r="B103" t="str">
            <v>非鉄金属素形材製造業</v>
          </cell>
        </row>
        <row r="104">
          <cell r="A104">
            <v>249</v>
          </cell>
          <cell r="B104" t="str">
            <v>その他の非鉄金属製造業</v>
          </cell>
        </row>
        <row r="105">
          <cell r="A105">
            <v>251</v>
          </cell>
          <cell r="B105" t="str">
            <v>ブリキ缶・その他のめっき板等製品製造業</v>
          </cell>
        </row>
        <row r="106">
          <cell r="A106">
            <v>252</v>
          </cell>
          <cell r="B106" t="str">
            <v>洋食器・刃物・手道具・金物類製造業</v>
          </cell>
        </row>
        <row r="107">
          <cell r="A107">
            <v>253</v>
          </cell>
          <cell r="B107" t="str">
            <v>暖房装置・配管工事用附属品製造業</v>
          </cell>
        </row>
        <row r="108">
          <cell r="A108">
            <v>254</v>
          </cell>
          <cell r="B108" t="str">
            <v>建設用・建築用金属製品製造業（製缶板金業を含む)</v>
          </cell>
        </row>
        <row r="109">
          <cell r="A109">
            <v>255</v>
          </cell>
          <cell r="B109" t="str">
            <v>金属素形材製品製造業</v>
          </cell>
        </row>
        <row r="110">
          <cell r="A110">
            <v>256</v>
          </cell>
          <cell r="B110" t="str">
            <v>金属被覆・彫刻業，熱処理業（ほうろう鉄器を除く）</v>
          </cell>
        </row>
        <row r="111">
          <cell r="A111">
            <v>257</v>
          </cell>
          <cell r="B111" t="str">
            <v>金属線製品製造業（ねじ類を除く)</v>
          </cell>
        </row>
        <row r="112">
          <cell r="A112">
            <v>258</v>
          </cell>
          <cell r="B112" t="str">
            <v>ボルト・ナット・リベット・小ねじ・木ねじ等製造業</v>
          </cell>
        </row>
        <row r="113">
          <cell r="A113">
            <v>259</v>
          </cell>
          <cell r="B113" t="str">
            <v>その他の金属製品製造業</v>
          </cell>
        </row>
        <row r="114">
          <cell r="A114">
            <v>261</v>
          </cell>
          <cell r="B114" t="str">
            <v>ボイラ・原動機製造業</v>
          </cell>
        </row>
        <row r="115">
          <cell r="A115">
            <v>262</v>
          </cell>
          <cell r="B115" t="str">
            <v>農業用機械製造業（農業用器具を除く）</v>
          </cell>
        </row>
        <row r="116">
          <cell r="A116">
            <v>263</v>
          </cell>
          <cell r="B116" t="str">
            <v>建設機械・鉱山機械製造業</v>
          </cell>
        </row>
        <row r="117">
          <cell r="A117">
            <v>264</v>
          </cell>
          <cell r="B117" t="str">
            <v>金属加工機械製造業</v>
          </cell>
        </row>
        <row r="118">
          <cell r="A118">
            <v>265</v>
          </cell>
          <cell r="B118" t="str">
            <v>繊維機械製造業</v>
          </cell>
        </row>
        <row r="119">
          <cell r="A119">
            <v>266</v>
          </cell>
          <cell r="B119" t="str">
            <v>特殊産業用機械製造業</v>
          </cell>
        </row>
        <row r="120">
          <cell r="A120">
            <v>267</v>
          </cell>
          <cell r="B120" t="str">
            <v>一般産業用機械・装置製造業</v>
          </cell>
        </row>
        <row r="121">
          <cell r="A121">
            <v>268</v>
          </cell>
          <cell r="B121" t="str">
            <v>事務用・サービス用・民生用機械器具製造業</v>
          </cell>
        </row>
        <row r="122">
          <cell r="A122">
            <v>269</v>
          </cell>
          <cell r="B122" t="str">
            <v>その他の機械・同部分品製造業</v>
          </cell>
        </row>
        <row r="123">
          <cell r="A123">
            <v>271</v>
          </cell>
          <cell r="B123" t="str">
            <v>発電用・送電用・配電用・産業用電気機械器具製造業</v>
          </cell>
        </row>
        <row r="124">
          <cell r="A124">
            <v>272</v>
          </cell>
          <cell r="B124" t="str">
            <v>民生用電気機械器具製造業</v>
          </cell>
        </row>
        <row r="125">
          <cell r="A125">
            <v>273</v>
          </cell>
          <cell r="B125" t="str">
            <v>電球・電気照明器具製造業</v>
          </cell>
        </row>
        <row r="126">
          <cell r="A126">
            <v>274</v>
          </cell>
          <cell r="B126" t="str">
            <v>電子応用装置製造業</v>
          </cell>
        </row>
        <row r="127">
          <cell r="A127">
            <v>275</v>
          </cell>
          <cell r="B127" t="str">
            <v>電気計測器製造業</v>
          </cell>
        </row>
        <row r="128">
          <cell r="A128">
            <v>279</v>
          </cell>
          <cell r="B128" t="str">
            <v>その他の電気機械器具製造業</v>
          </cell>
        </row>
        <row r="129">
          <cell r="A129">
            <v>281</v>
          </cell>
          <cell r="B129" t="str">
            <v>通信機械器具・同関連機械器具製造業</v>
          </cell>
        </row>
        <row r="130">
          <cell r="A130">
            <v>282</v>
          </cell>
          <cell r="B130" t="str">
            <v>電子計算機・同附属装置製造業</v>
          </cell>
        </row>
        <row r="131">
          <cell r="A131">
            <v>291</v>
          </cell>
          <cell r="B131" t="str">
            <v>電子部品・デバイス製造業</v>
          </cell>
        </row>
        <row r="132">
          <cell r="A132">
            <v>301</v>
          </cell>
          <cell r="B132" t="str">
            <v>自動車・同附属品製造業</v>
          </cell>
        </row>
        <row r="133">
          <cell r="A133">
            <v>302</v>
          </cell>
          <cell r="B133" t="str">
            <v>鉄道車両・同部分品製造業</v>
          </cell>
        </row>
        <row r="134">
          <cell r="A134">
            <v>303</v>
          </cell>
          <cell r="B134" t="str">
            <v>船舶製造・修理業，舶用機関製造業</v>
          </cell>
        </row>
        <row r="135">
          <cell r="A135">
            <v>304</v>
          </cell>
          <cell r="B135" t="str">
            <v>航空機・同附属品製造業</v>
          </cell>
        </row>
        <row r="136">
          <cell r="A136">
            <v>305</v>
          </cell>
          <cell r="B136" t="str">
            <v>産業用運搬車両・同部分品・附属品製造業</v>
          </cell>
        </row>
        <row r="137">
          <cell r="A137">
            <v>309</v>
          </cell>
          <cell r="B137" t="str">
            <v>その他の輸送用機械器具製造業</v>
          </cell>
        </row>
        <row r="138">
          <cell r="A138">
            <v>311</v>
          </cell>
          <cell r="B138" t="str">
            <v>計量器・測定器・分析機器・試験機製造業</v>
          </cell>
        </row>
        <row r="139">
          <cell r="A139">
            <v>312</v>
          </cell>
          <cell r="B139" t="str">
            <v>測量機械器具製造業</v>
          </cell>
        </row>
        <row r="140">
          <cell r="A140">
            <v>313</v>
          </cell>
          <cell r="B140" t="str">
            <v>医療用機械器具・医療用品製造業</v>
          </cell>
        </row>
        <row r="141">
          <cell r="A141">
            <v>314</v>
          </cell>
          <cell r="B141" t="str">
            <v>理化学機械器具製造業</v>
          </cell>
        </row>
        <row r="142">
          <cell r="A142">
            <v>315</v>
          </cell>
          <cell r="B142" t="str">
            <v>光学機械器具・レンズ製造業</v>
          </cell>
        </row>
        <row r="143">
          <cell r="A143">
            <v>316</v>
          </cell>
          <cell r="B143" t="str">
            <v>眼鏡製造業（枠を含む)</v>
          </cell>
        </row>
        <row r="144">
          <cell r="A144">
            <v>317</v>
          </cell>
          <cell r="B144" t="str">
            <v>時計・同部分品製造業</v>
          </cell>
        </row>
        <row r="145">
          <cell r="A145">
            <v>321</v>
          </cell>
          <cell r="B145" t="str">
            <v>貴金属・宝石製品製造業</v>
          </cell>
        </row>
        <row r="146">
          <cell r="A146">
            <v>322</v>
          </cell>
          <cell r="B146" t="str">
            <v>楽器製造業</v>
          </cell>
        </row>
        <row r="147">
          <cell r="A147">
            <v>323</v>
          </cell>
          <cell r="B147" t="str">
            <v>がん具・運動用具製造業</v>
          </cell>
        </row>
        <row r="148">
          <cell r="A148">
            <v>324</v>
          </cell>
          <cell r="B148" t="str">
            <v>ペン・鉛筆・絵画用品・その他の事務用品製造業</v>
          </cell>
        </row>
        <row r="149">
          <cell r="A149">
            <v>325</v>
          </cell>
          <cell r="B149" t="str">
            <v>装身具・装飾品・ボタン・同関連品製造業（貴金属・宝石製を除く)</v>
          </cell>
        </row>
        <row r="150">
          <cell r="A150">
            <v>326</v>
          </cell>
          <cell r="B150" t="str">
            <v>漆器製造業</v>
          </cell>
        </row>
        <row r="151">
          <cell r="A151">
            <v>327</v>
          </cell>
          <cell r="B151" t="str">
            <v>畳・傘等生活雑貨製品製造業</v>
          </cell>
        </row>
        <row r="152">
          <cell r="A152">
            <v>328</v>
          </cell>
          <cell r="B152" t="str">
            <v>武器製造業</v>
          </cell>
        </row>
        <row r="153">
          <cell r="A153">
            <v>329</v>
          </cell>
          <cell r="B153" t="str">
            <v>他に分類されない製造業</v>
          </cell>
        </row>
      </sheetData>
      <sheetData sheetId="5">
        <row r="4">
          <cell r="A4">
            <v>911</v>
          </cell>
          <cell r="B4" t="str">
            <v>肉製品製造業</v>
          </cell>
        </row>
        <row r="5">
          <cell r="A5">
            <v>912</v>
          </cell>
          <cell r="B5" t="str">
            <v>乳製品製造業</v>
          </cell>
        </row>
        <row r="6">
          <cell r="A6">
            <v>919</v>
          </cell>
          <cell r="B6" t="str">
            <v>その他の畜産食料品製造業</v>
          </cell>
        </row>
        <row r="7">
          <cell r="A7">
            <v>921</v>
          </cell>
          <cell r="B7" t="str">
            <v>水産缶詰・瓶詰製造業</v>
          </cell>
        </row>
        <row r="8">
          <cell r="A8">
            <v>922</v>
          </cell>
          <cell r="B8" t="str">
            <v>海藻加工業</v>
          </cell>
        </row>
        <row r="9">
          <cell r="A9">
            <v>923</v>
          </cell>
          <cell r="B9" t="str">
            <v>水産練製品製造業</v>
          </cell>
        </row>
        <row r="10">
          <cell r="A10">
            <v>924</v>
          </cell>
          <cell r="B10" t="str">
            <v>塩干・塩蔵品製造業</v>
          </cell>
        </row>
        <row r="11">
          <cell r="A11">
            <v>925</v>
          </cell>
          <cell r="B11" t="str">
            <v>冷凍水産物製造業</v>
          </cell>
        </row>
        <row r="12">
          <cell r="A12">
            <v>926</v>
          </cell>
          <cell r="B12" t="str">
            <v>冷凍水産食品製造業</v>
          </cell>
        </row>
        <row r="13">
          <cell r="A13">
            <v>929</v>
          </cell>
          <cell r="B13" t="str">
            <v>その他の水産食料品製造業</v>
          </cell>
        </row>
        <row r="14">
          <cell r="A14">
            <v>931</v>
          </cell>
          <cell r="B14" t="str">
            <v>野菜缶詰・果実缶詰・農産保存食料品製造業（野菜漬物を除く）</v>
          </cell>
        </row>
        <row r="15">
          <cell r="A15">
            <v>932</v>
          </cell>
          <cell r="B15" t="str">
            <v>野菜漬物製造業（缶詰，瓶詰，つぼ詰を除く）</v>
          </cell>
        </row>
        <row r="16">
          <cell r="A16">
            <v>941</v>
          </cell>
          <cell r="B16" t="str">
            <v>味そ製造業</v>
          </cell>
        </row>
        <row r="17">
          <cell r="A17">
            <v>942</v>
          </cell>
          <cell r="B17" t="str">
            <v>しょう油・食用アミノ酸製造業</v>
          </cell>
        </row>
        <row r="18">
          <cell r="A18">
            <v>943</v>
          </cell>
          <cell r="B18" t="str">
            <v>うま味調味料製造業</v>
          </cell>
        </row>
        <row r="19">
          <cell r="A19">
            <v>944</v>
          </cell>
          <cell r="B19" t="str">
            <v>ソース製造業</v>
          </cell>
        </row>
        <row r="20">
          <cell r="A20">
            <v>945</v>
          </cell>
          <cell r="B20" t="str">
            <v>食酢製造業</v>
          </cell>
        </row>
        <row r="21">
          <cell r="A21">
            <v>949</v>
          </cell>
          <cell r="B21" t="str">
            <v>その他の調味料製造業</v>
          </cell>
        </row>
        <row r="22">
          <cell r="A22">
            <v>951</v>
          </cell>
          <cell r="B22" t="str">
            <v>砂糖製造業（砂糖精製業を除く）</v>
          </cell>
        </row>
        <row r="23">
          <cell r="A23">
            <v>952</v>
          </cell>
          <cell r="B23" t="str">
            <v>砂糖精製業</v>
          </cell>
        </row>
        <row r="24">
          <cell r="A24">
            <v>953</v>
          </cell>
          <cell r="B24" t="str">
            <v>ぶどう糖・水あめ・異性化糖製造業</v>
          </cell>
        </row>
        <row r="25">
          <cell r="A25">
            <v>961</v>
          </cell>
          <cell r="B25" t="str">
            <v>精米業</v>
          </cell>
        </row>
        <row r="26">
          <cell r="A26">
            <v>962</v>
          </cell>
          <cell r="B26" t="str">
            <v>精麦業</v>
          </cell>
        </row>
        <row r="27">
          <cell r="A27">
            <v>963</v>
          </cell>
          <cell r="B27" t="str">
            <v>小麦粉製造業</v>
          </cell>
        </row>
        <row r="28">
          <cell r="A28">
            <v>969</v>
          </cell>
          <cell r="B28" t="str">
            <v>その他の精穀・製粉業</v>
          </cell>
        </row>
        <row r="29">
          <cell r="A29">
            <v>971</v>
          </cell>
          <cell r="B29" t="str">
            <v>パン製造業</v>
          </cell>
        </row>
        <row r="30">
          <cell r="A30">
            <v>972</v>
          </cell>
          <cell r="B30" t="str">
            <v>生菓子製造業</v>
          </cell>
        </row>
        <row r="31">
          <cell r="A31">
            <v>973</v>
          </cell>
          <cell r="B31" t="str">
            <v>ビスケット類・干菓子製造業</v>
          </cell>
        </row>
        <row r="32">
          <cell r="A32">
            <v>974</v>
          </cell>
          <cell r="B32" t="str">
            <v>米菓製造業</v>
          </cell>
        </row>
        <row r="33">
          <cell r="A33">
            <v>979</v>
          </cell>
          <cell r="B33" t="str">
            <v>その他のパン・菓子製造業</v>
          </cell>
        </row>
        <row r="34">
          <cell r="A34">
            <v>981</v>
          </cell>
          <cell r="B34" t="str">
            <v>植物油脂製造業</v>
          </cell>
        </row>
        <row r="35">
          <cell r="A35">
            <v>982</v>
          </cell>
          <cell r="B35" t="str">
            <v>動物油脂製造業</v>
          </cell>
        </row>
        <row r="36">
          <cell r="A36">
            <v>983</v>
          </cell>
          <cell r="B36" t="str">
            <v>食用油脂加工業</v>
          </cell>
        </row>
        <row r="37">
          <cell r="A37">
            <v>991</v>
          </cell>
          <cell r="B37" t="str">
            <v>でんぷん製造業</v>
          </cell>
        </row>
        <row r="38">
          <cell r="A38">
            <v>992</v>
          </cell>
          <cell r="B38" t="str">
            <v>めん類製造業</v>
          </cell>
        </row>
        <row r="39">
          <cell r="A39">
            <v>993</v>
          </cell>
          <cell r="B39" t="str">
            <v>豆腐・油揚製造業</v>
          </cell>
        </row>
        <row r="40">
          <cell r="A40">
            <v>994</v>
          </cell>
          <cell r="B40" t="str">
            <v>あん類製造業</v>
          </cell>
        </row>
        <row r="41">
          <cell r="A41">
            <v>995</v>
          </cell>
          <cell r="B41" t="str">
            <v>冷凍調理食品製造業</v>
          </cell>
        </row>
        <row r="42">
          <cell r="A42">
            <v>996</v>
          </cell>
          <cell r="B42" t="str">
            <v>そう（惣）菜製造業</v>
          </cell>
        </row>
        <row r="43">
          <cell r="A43">
            <v>999</v>
          </cell>
          <cell r="B43" t="str">
            <v>他に分類されない食料品製造業</v>
          </cell>
        </row>
        <row r="44">
          <cell r="A44">
            <v>1011</v>
          </cell>
          <cell r="B44" t="str">
            <v>清涼飲料製造業</v>
          </cell>
        </row>
        <row r="45">
          <cell r="A45">
            <v>1021</v>
          </cell>
          <cell r="B45" t="str">
            <v>果実酒製造業</v>
          </cell>
        </row>
        <row r="46">
          <cell r="A46">
            <v>1022</v>
          </cell>
          <cell r="B46" t="str">
            <v>ビール製造業</v>
          </cell>
        </row>
        <row r="47">
          <cell r="A47">
            <v>1023</v>
          </cell>
          <cell r="B47" t="str">
            <v>清酒製造業</v>
          </cell>
        </row>
        <row r="48">
          <cell r="A48">
            <v>1024</v>
          </cell>
          <cell r="B48" t="str">
            <v>蒸留酒・混成酒製造業</v>
          </cell>
        </row>
        <row r="49">
          <cell r="A49">
            <v>1031</v>
          </cell>
          <cell r="B49" t="str">
            <v>製茶業</v>
          </cell>
        </row>
        <row r="50">
          <cell r="A50">
            <v>1032</v>
          </cell>
          <cell r="B50" t="str">
            <v>コーヒー製造業</v>
          </cell>
        </row>
        <row r="51">
          <cell r="A51">
            <v>1041</v>
          </cell>
          <cell r="B51" t="str">
            <v>製氷業</v>
          </cell>
        </row>
        <row r="52">
          <cell r="A52">
            <v>1051</v>
          </cell>
          <cell r="B52" t="str">
            <v>たばこ製造業（葉たばこ処理業を除く)</v>
          </cell>
        </row>
        <row r="53">
          <cell r="A53">
            <v>1052</v>
          </cell>
          <cell r="B53" t="str">
            <v>葉たばこ処理業</v>
          </cell>
        </row>
        <row r="54">
          <cell r="A54">
            <v>1061</v>
          </cell>
          <cell r="B54" t="str">
            <v>配合飼料製造業</v>
          </cell>
        </row>
        <row r="55">
          <cell r="A55">
            <v>1062</v>
          </cell>
          <cell r="B55" t="str">
            <v>単体飼料製造業</v>
          </cell>
        </row>
        <row r="56">
          <cell r="A56">
            <v>1063</v>
          </cell>
          <cell r="B56" t="str">
            <v>有機質肥料製造業</v>
          </cell>
        </row>
        <row r="57">
          <cell r="A57">
            <v>1111</v>
          </cell>
          <cell r="B57" t="str">
            <v>製糸業</v>
          </cell>
        </row>
        <row r="58">
          <cell r="A58">
            <v>1121</v>
          </cell>
          <cell r="B58" t="str">
            <v>綿紡績業</v>
          </cell>
        </row>
        <row r="59">
          <cell r="A59">
            <v>1122</v>
          </cell>
          <cell r="B59" t="str">
            <v>化学繊維紡績業</v>
          </cell>
        </row>
        <row r="60">
          <cell r="A60">
            <v>1123</v>
          </cell>
          <cell r="B60" t="str">
            <v>毛紡績業</v>
          </cell>
        </row>
        <row r="61">
          <cell r="A61">
            <v>1129</v>
          </cell>
          <cell r="B61" t="str">
            <v>その他の紡績業</v>
          </cell>
        </row>
        <row r="62">
          <cell r="A62">
            <v>1131</v>
          </cell>
          <cell r="B62" t="str">
            <v>ねん糸製造業（かさ高加工糸製造業を除く）</v>
          </cell>
        </row>
        <row r="63">
          <cell r="A63">
            <v>1132</v>
          </cell>
          <cell r="B63" t="str">
            <v>かさ高加工糸製造業</v>
          </cell>
        </row>
        <row r="64">
          <cell r="A64">
            <v>1141</v>
          </cell>
          <cell r="B64" t="str">
            <v>綿・スフ織物業</v>
          </cell>
        </row>
        <row r="65">
          <cell r="A65">
            <v>1142</v>
          </cell>
          <cell r="B65" t="str">
            <v>絹・人絹織物業</v>
          </cell>
        </row>
        <row r="66">
          <cell r="A66">
            <v>1143</v>
          </cell>
          <cell r="B66" t="str">
            <v>毛織物業</v>
          </cell>
        </row>
        <row r="67">
          <cell r="A67">
            <v>1144</v>
          </cell>
          <cell r="B67" t="str">
            <v>麻織物業</v>
          </cell>
        </row>
        <row r="68">
          <cell r="A68">
            <v>1149</v>
          </cell>
          <cell r="B68" t="str">
            <v>その他の織物業</v>
          </cell>
        </row>
        <row r="69">
          <cell r="A69">
            <v>1151</v>
          </cell>
          <cell r="B69" t="str">
            <v>丸編ニット生地製造業</v>
          </cell>
        </row>
        <row r="70">
          <cell r="A70">
            <v>1152</v>
          </cell>
          <cell r="B70" t="str">
            <v>たて編ニット生地製造業</v>
          </cell>
        </row>
        <row r="71">
          <cell r="A71">
            <v>1153</v>
          </cell>
          <cell r="B71" t="str">
            <v>横編ニット生地製造業</v>
          </cell>
        </row>
        <row r="72">
          <cell r="A72">
            <v>1161</v>
          </cell>
          <cell r="B72" t="str">
            <v>綿・スフ・麻織物機械染色業</v>
          </cell>
        </row>
        <row r="73">
          <cell r="A73">
            <v>1162</v>
          </cell>
          <cell r="B73" t="str">
            <v>絹・人絹織物機械染色業</v>
          </cell>
        </row>
        <row r="74">
          <cell r="A74">
            <v>1163</v>
          </cell>
          <cell r="B74" t="str">
            <v>毛織物機械染色整理業</v>
          </cell>
        </row>
        <row r="75">
          <cell r="A75">
            <v>1164</v>
          </cell>
          <cell r="B75" t="str">
            <v>織物整理業</v>
          </cell>
        </row>
        <row r="76">
          <cell r="A76">
            <v>1165</v>
          </cell>
          <cell r="B76" t="str">
            <v>織物手加工染色整理業</v>
          </cell>
        </row>
        <row r="77">
          <cell r="A77">
            <v>1166</v>
          </cell>
          <cell r="B77" t="str">
            <v>綿状繊維・糸染色整理業</v>
          </cell>
        </row>
        <row r="78">
          <cell r="A78">
            <v>1167</v>
          </cell>
          <cell r="B78" t="str">
            <v>ニット・レース染色整理業</v>
          </cell>
        </row>
        <row r="79">
          <cell r="A79">
            <v>1168</v>
          </cell>
          <cell r="B79" t="str">
            <v>繊維雑品染色整理業</v>
          </cell>
        </row>
        <row r="80">
          <cell r="A80">
            <v>1171</v>
          </cell>
          <cell r="B80" t="str">
            <v>綱製造業</v>
          </cell>
        </row>
        <row r="81">
          <cell r="A81">
            <v>1172</v>
          </cell>
          <cell r="B81" t="str">
            <v>漁網製造業</v>
          </cell>
        </row>
        <row r="82">
          <cell r="A82">
            <v>1179</v>
          </cell>
          <cell r="B82" t="str">
            <v>その他の網地製造業</v>
          </cell>
        </row>
        <row r="83">
          <cell r="A83">
            <v>1181</v>
          </cell>
          <cell r="B83" t="str">
            <v>刺しゅうレース製造業</v>
          </cell>
        </row>
        <row r="84">
          <cell r="A84">
            <v>1182</v>
          </cell>
          <cell r="B84" t="str">
            <v>編レース製造業</v>
          </cell>
        </row>
        <row r="85">
          <cell r="A85">
            <v>1183</v>
          </cell>
          <cell r="B85" t="str">
            <v>ボビンレース製造業</v>
          </cell>
        </row>
        <row r="86">
          <cell r="A86">
            <v>1184</v>
          </cell>
          <cell r="B86" t="str">
            <v>組ひも製造業</v>
          </cell>
        </row>
        <row r="87">
          <cell r="A87">
            <v>1185</v>
          </cell>
          <cell r="B87" t="str">
            <v>細幅織物業</v>
          </cell>
        </row>
        <row r="88">
          <cell r="A88">
            <v>1189</v>
          </cell>
          <cell r="B88" t="str">
            <v>その他のレース・繊維雑品製造業</v>
          </cell>
        </row>
        <row r="89">
          <cell r="A89">
            <v>1191</v>
          </cell>
          <cell r="B89" t="str">
            <v>整毛業</v>
          </cell>
        </row>
        <row r="90">
          <cell r="A90">
            <v>1192</v>
          </cell>
          <cell r="B90" t="str">
            <v>製綿業</v>
          </cell>
        </row>
        <row r="91">
          <cell r="A91">
            <v>1193</v>
          </cell>
          <cell r="B91" t="str">
            <v>フェルト・不織布製造業</v>
          </cell>
        </row>
        <row r="92">
          <cell r="A92">
            <v>1194</v>
          </cell>
          <cell r="B92" t="str">
            <v>じゅうたん・その他の繊維製床敷物製造業</v>
          </cell>
        </row>
        <row r="93">
          <cell r="A93">
            <v>1195</v>
          </cell>
          <cell r="B93" t="str">
            <v>上塗りした織物・防水した織物製造業</v>
          </cell>
        </row>
        <row r="94">
          <cell r="A94">
            <v>1196</v>
          </cell>
          <cell r="B94" t="str">
            <v>繊維製衛生材料製造業</v>
          </cell>
        </row>
        <row r="95">
          <cell r="A95">
            <v>1199</v>
          </cell>
          <cell r="B95" t="str">
            <v>他に分類されない繊維工業</v>
          </cell>
        </row>
        <row r="96">
          <cell r="A96">
            <v>1211</v>
          </cell>
          <cell r="B96" t="str">
            <v>成人男子・少年服製造業</v>
          </cell>
        </row>
        <row r="97">
          <cell r="A97">
            <v>1212</v>
          </cell>
          <cell r="B97" t="str">
            <v>成人女子・少女服製造業</v>
          </cell>
        </row>
        <row r="98">
          <cell r="A98">
            <v>1213</v>
          </cell>
          <cell r="B98" t="str">
            <v>乳幼児服製造業</v>
          </cell>
        </row>
        <row r="99">
          <cell r="A99">
            <v>1214</v>
          </cell>
          <cell r="B99" t="str">
            <v>シャツ製造業（下着を除く）</v>
          </cell>
        </row>
        <row r="100">
          <cell r="A100">
            <v>1215</v>
          </cell>
          <cell r="B100" t="str">
            <v>事務用・作業用・衛生用・スポーツ用衣服製造業</v>
          </cell>
        </row>
        <row r="101">
          <cell r="A101">
            <v>1216</v>
          </cell>
          <cell r="B101" t="str">
            <v>学校服製造業</v>
          </cell>
        </row>
        <row r="102">
          <cell r="A102">
            <v>1221</v>
          </cell>
          <cell r="B102" t="str">
            <v>ニット製外衣（アウターシャツ類，セーター類などを除く）製造業</v>
          </cell>
        </row>
        <row r="103">
          <cell r="A103">
            <v>1222</v>
          </cell>
          <cell r="B103" t="str">
            <v>ニット製アウターシャツ類製造業</v>
          </cell>
        </row>
        <row r="104">
          <cell r="A104">
            <v>1223</v>
          </cell>
          <cell r="B104" t="str">
            <v>セーター類製造業</v>
          </cell>
        </row>
        <row r="105">
          <cell r="A105">
            <v>1229</v>
          </cell>
          <cell r="B105" t="str">
            <v>その他のニット製外衣・シャツ製造業</v>
          </cell>
        </row>
        <row r="106">
          <cell r="A106">
            <v>1231</v>
          </cell>
          <cell r="B106" t="str">
            <v>織物製下着製造業</v>
          </cell>
        </row>
        <row r="107">
          <cell r="A107">
            <v>1232</v>
          </cell>
          <cell r="B107" t="str">
            <v>ニット製下着製造業</v>
          </cell>
        </row>
        <row r="108">
          <cell r="A108">
            <v>1233</v>
          </cell>
          <cell r="B108" t="str">
            <v>織物製寝着類製造業</v>
          </cell>
        </row>
        <row r="109">
          <cell r="A109">
            <v>1234</v>
          </cell>
          <cell r="B109" t="str">
            <v>ニット製寝着類製造業</v>
          </cell>
        </row>
        <row r="110">
          <cell r="A110">
            <v>1235</v>
          </cell>
          <cell r="B110" t="str">
            <v>補整着製造業</v>
          </cell>
        </row>
        <row r="111">
          <cell r="A111">
            <v>1241</v>
          </cell>
          <cell r="B111" t="str">
            <v>和装製品製造業</v>
          </cell>
        </row>
        <row r="112">
          <cell r="A112">
            <v>1242</v>
          </cell>
          <cell r="B112" t="str">
            <v>足袋製造業</v>
          </cell>
        </row>
        <row r="113">
          <cell r="A113">
            <v>1251</v>
          </cell>
          <cell r="B113" t="str">
            <v>ネクタイ製造業</v>
          </cell>
        </row>
        <row r="114">
          <cell r="A114">
            <v>1252</v>
          </cell>
          <cell r="B114" t="str">
            <v>スカーフ・マフラー製造業</v>
          </cell>
        </row>
        <row r="115">
          <cell r="A115">
            <v>1253</v>
          </cell>
          <cell r="B115" t="str">
            <v>ハンカチーフ製造業</v>
          </cell>
        </row>
        <row r="116">
          <cell r="A116">
            <v>1254</v>
          </cell>
          <cell r="B116" t="str">
            <v>靴下製造業</v>
          </cell>
        </row>
        <row r="117">
          <cell r="A117">
            <v>1255</v>
          </cell>
          <cell r="B117" t="str">
            <v>手袋製造業</v>
          </cell>
        </row>
        <row r="118">
          <cell r="A118">
            <v>1256</v>
          </cell>
          <cell r="B118" t="str">
            <v>帽子製造業（帽体を含む）</v>
          </cell>
        </row>
        <row r="119">
          <cell r="A119">
            <v>1257</v>
          </cell>
          <cell r="B119" t="str">
            <v>毛皮製衣服・身の回り品製造業</v>
          </cell>
        </row>
        <row r="120">
          <cell r="A120">
            <v>1259</v>
          </cell>
          <cell r="B120" t="str">
            <v>他に分類されない衣服・繊維製身の回り品製造業</v>
          </cell>
        </row>
        <row r="121">
          <cell r="A121">
            <v>1291</v>
          </cell>
          <cell r="B121" t="str">
            <v>寝具製造業</v>
          </cell>
        </row>
        <row r="122">
          <cell r="A122">
            <v>1292</v>
          </cell>
          <cell r="B122" t="str">
            <v>毛布製造業</v>
          </cell>
        </row>
        <row r="123">
          <cell r="A123">
            <v>1293</v>
          </cell>
          <cell r="B123" t="str">
            <v>帆布製品製造業</v>
          </cell>
        </row>
        <row r="124">
          <cell r="A124">
            <v>1294</v>
          </cell>
          <cell r="B124" t="str">
            <v>繊維製袋製造業</v>
          </cell>
        </row>
        <row r="125">
          <cell r="A125">
            <v>1295</v>
          </cell>
          <cell r="B125" t="str">
            <v>刺しゅう業</v>
          </cell>
        </row>
        <row r="126">
          <cell r="A126">
            <v>1296</v>
          </cell>
          <cell r="B126" t="str">
            <v>タオル製造業</v>
          </cell>
        </row>
        <row r="127">
          <cell r="A127">
            <v>1299</v>
          </cell>
          <cell r="B127" t="str">
            <v>他に分類されない繊維製品製造業</v>
          </cell>
        </row>
        <row r="128">
          <cell r="A128">
            <v>1311</v>
          </cell>
          <cell r="B128" t="str">
            <v>一般製材業</v>
          </cell>
        </row>
        <row r="129">
          <cell r="A129">
            <v>1312</v>
          </cell>
          <cell r="B129" t="str">
            <v>単板（ベニヤ板）製造業</v>
          </cell>
        </row>
        <row r="130">
          <cell r="A130">
            <v>1313</v>
          </cell>
          <cell r="B130" t="str">
            <v>床板製造業</v>
          </cell>
        </row>
        <row r="131">
          <cell r="A131">
            <v>1314</v>
          </cell>
          <cell r="B131" t="str">
            <v>木材チップ製造業</v>
          </cell>
        </row>
        <row r="132">
          <cell r="A132">
            <v>1319</v>
          </cell>
          <cell r="B132" t="str">
            <v>他に分類されない特殊製材業</v>
          </cell>
        </row>
        <row r="133">
          <cell r="A133">
            <v>1321</v>
          </cell>
          <cell r="B133" t="str">
            <v>造作材製造業（建具を除く）</v>
          </cell>
        </row>
        <row r="134">
          <cell r="A134">
            <v>1322</v>
          </cell>
          <cell r="B134" t="str">
            <v>合板製造業</v>
          </cell>
        </row>
        <row r="135">
          <cell r="A135">
            <v>1323</v>
          </cell>
          <cell r="B135" t="str">
            <v>集成材製造業</v>
          </cell>
        </row>
        <row r="136">
          <cell r="A136">
            <v>1324</v>
          </cell>
          <cell r="B136" t="str">
            <v>建築用木製組立材料製造業</v>
          </cell>
        </row>
        <row r="137">
          <cell r="A137">
            <v>1325</v>
          </cell>
          <cell r="B137" t="str">
            <v>パーティクルボード製造業</v>
          </cell>
        </row>
        <row r="138">
          <cell r="A138">
            <v>1326</v>
          </cell>
          <cell r="B138" t="str">
            <v>銘板・銘木製造業</v>
          </cell>
        </row>
        <row r="139">
          <cell r="A139">
            <v>1331</v>
          </cell>
          <cell r="B139" t="str">
            <v>竹・とう・きりゅう等容器製造業</v>
          </cell>
        </row>
        <row r="140">
          <cell r="A140">
            <v>1332</v>
          </cell>
          <cell r="B140" t="str">
            <v>折箱製造業</v>
          </cell>
        </row>
        <row r="141">
          <cell r="A141">
            <v>1333</v>
          </cell>
          <cell r="B141" t="str">
            <v>木箱製造業(折箱を除く）</v>
          </cell>
        </row>
        <row r="142">
          <cell r="A142">
            <v>1334</v>
          </cell>
          <cell r="B142" t="str">
            <v>たる製造業</v>
          </cell>
        </row>
        <row r="143">
          <cell r="A143">
            <v>1335</v>
          </cell>
          <cell r="B143" t="str">
            <v>おけ製造業</v>
          </cell>
        </row>
        <row r="144">
          <cell r="A144">
            <v>1391</v>
          </cell>
          <cell r="B144" t="str">
            <v>木材薬品処理業</v>
          </cell>
        </row>
        <row r="145">
          <cell r="A145">
            <v>1392</v>
          </cell>
          <cell r="B145" t="str">
            <v>靴型等製造業</v>
          </cell>
        </row>
        <row r="146">
          <cell r="A146">
            <v>1393</v>
          </cell>
          <cell r="B146" t="str">
            <v>コルク加工基礎資材・コルク製品製造業</v>
          </cell>
        </row>
        <row r="147">
          <cell r="A147">
            <v>1399</v>
          </cell>
          <cell r="B147" t="str">
            <v>他に分類されない木製品製造業(竹，とうを含む）</v>
          </cell>
        </row>
        <row r="148">
          <cell r="A148">
            <v>1411</v>
          </cell>
          <cell r="B148" t="str">
            <v>木製家具製造業（漆塗りを除く）</v>
          </cell>
        </row>
        <row r="149">
          <cell r="A149">
            <v>1412</v>
          </cell>
          <cell r="B149" t="str">
            <v>金属製家具製造業</v>
          </cell>
        </row>
        <row r="150">
          <cell r="A150">
            <v>1413</v>
          </cell>
          <cell r="B150" t="str">
            <v>マットレス・組スプリング製造業</v>
          </cell>
        </row>
        <row r="151">
          <cell r="A151">
            <v>1421</v>
          </cell>
          <cell r="B151" t="str">
            <v>宗教用具製造業</v>
          </cell>
        </row>
        <row r="152">
          <cell r="A152">
            <v>1431</v>
          </cell>
          <cell r="B152" t="str">
            <v>建具製造業</v>
          </cell>
        </row>
        <row r="153">
          <cell r="A153">
            <v>1491</v>
          </cell>
          <cell r="B153" t="str">
            <v>事務所用・店舗用装備品製造業</v>
          </cell>
        </row>
        <row r="154">
          <cell r="A154">
            <v>1492</v>
          </cell>
          <cell r="B154" t="str">
            <v>窓用・扉用日よけ製造業</v>
          </cell>
        </row>
        <row r="155">
          <cell r="A155">
            <v>1493</v>
          </cell>
          <cell r="B155" t="str">
            <v>日本びょうぶ・衣こう・すだれ製造業</v>
          </cell>
        </row>
        <row r="156">
          <cell r="A156">
            <v>1494</v>
          </cell>
          <cell r="B156" t="str">
            <v>鏡縁・額縁製造業</v>
          </cell>
        </row>
        <row r="157">
          <cell r="A157">
            <v>1499</v>
          </cell>
          <cell r="B157" t="str">
            <v>他に分類されない家具・装備品製造業</v>
          </cell>
        </row>
        <row r="158">
          <cell r="A158">
            <v>1511</v>
          </cell>
          <cell r="B158" t="str">
            <v>パルプ製造業</v>
          </cell>
        </row>
        <row r="159">
          <cell r="A159">
            <v>1521</v>
          </cell>
          <cell r="B159" t="str">
            <v>洋紙製造業</v>
          </cell>
        </row>
        <row r="160">
          <cell r="A160">
            <v>1522</v>
          </cell>
          <cell r="B160" t="str">
            <v>板紙製造業</v>
          </cell>
        </row>
        <row r="161">
          <cell r="A161">
            <v>1524</v>
          </cell>
          <cell r="B161" t="str">
            <v>手すき和紙製造業</v>
          </cell>
        </row>
        <row r="162">
          <cell r="A162">
            <v>1531</v>
          </cell>
          <cell r="B162" t="str">
            <v>塗工紙製造業</v>
          </cell>
        </row>
        <row r="163">
          <cell r="A163">
            <v>1532</v>
          </cell>
          <cell r="B163" t="str">
            <v>段ボール製造業</v>
          </cell>
        </row>
        <row r="164">
          <cell r="A164">
            <v>1533</v>
          </cell>
          <cell r="B164" t="str">
            <v>壁紙・ふすま紙製造業</v>
          </cell>
        </row>
        <row r="165">
          <cell r="A165">
            <v>1541</v>
          </cell>
          <cell r="B165" t="str">
            <v>事務用紙製品製造業</v>
          </cell>
        </row>
        <row r="166">
          <cell r="A166">
            <v>1542</v>
          </cell>
          <cell r="B166" t="str">
            <v>学用紙製品製造業</v>
          </cell>
        </row>
        <row r="167">
          <cell r="A167">
            <v>1543</v>
          </cell>
          <cell r="B167" t="str">
            <v>日用紙製品製造業</v>
          </cell>
        </row>
        <row r="168">
          <cell r="A168">
            <v>1549</v>
          </cell>
          <cell r="B168" t="str">
            <v>その他の紙製品製造業</v>
          </cell>
        </row>
        <row r="169">
          <cell r="A169">
            <v>1551</v>
          </cell>
          <cell r="B169" t="str">
            <v>重包装紙袋製造業</v>
          </cell>
        </row>
        <row r="170">
          <cell r="A170">
            <v>1552</v>
          </cell>
          <cell r="B170" t="str">
            <v>角底紙袋製造業</v>
          </cell>
        </row>
        <row r="171">
          <cell r="A171">
            <v>1553</v>
          </cell>
          <cell r="B171" t="str">
            <v>段ボール箱製造業</v>
          </cell>
        </row>
        <row r="172">
          <cell r="A172">
            <v>1554</v>
          </cell>
          <cell r="B172" t="str">
            <v>紙器製造業</v>
          </cell>
        </row>
        <row r="173">
          <cell r="A173">
            <v>1591</v>
          </cell>
          <cell r="B173" t="str">
            <v>セロファン製造業</v>
          </cell>
        </row>
        <row r="174">
          <cell r="A174">
            <v>1592</v>
          </cell>
          <cell r="B174" t="str">
            <v>繊維板製造業</v>
          </cell>
        </row>
        <row r="175">
          <cell r="A175">
            <v>1593</v>
          </cell>
          <cell r="B175" t="str">
            <v>紙製衛生材料製造業</v>
          </cell>
        </row>
        <row r="176">
          <cell r="A176">
            <v>1599</v>
          </cell>
          <cell r="B176" t="str">
            <v>他に分類されないパルプ・紙・紙加工品製造業</v>
          </cell>
        </row>
        <row r="177">
          <cell r="A177">
            <v>1611</v>
          </cell>
          <cell r="B177" t="str">
            <v>印刷業</v>
          </cell>
        </row>
        <row r="178">
          <cell r="A178">
            <v>1621</v>
          </cell>
          <cell r="B178" t="str">
            <v>製版業</v>
          </cell>
        </row>
        <row r="179">
          <cell r="A179">
            <v>1631</v>
          </cell>
          <cell r="B179" t="str">
            <v>製本業</v>
          </cell>
        </row>
        <row r="180">
          <cell r="A180">
            <v>1632</v>
          </cell>
          <cell r="B180" t="str">
            <v>印刷物加工業</v>
          </cell>
        </row>
        <row r="181">
          <cell r="A181">
            <v>1691</v>
          </cell>
          <cell r="B181" t="str">
            <v>印刷関連サービス業</v>
          </cell>
        </row>
        <row r="182">
          <cell r="A182">
            <v>1711</v>
          </cell>
          <cell r="B182" t="str">
            <v>窒素質・りん酸質肥料製造業</v>
          </cell>
        </row>
        <row r="183">
          <cell r="A183">
            <v>1712</v>
          </cell>
          <cell r="B183" t="str">
            <v>複合肥料製造業</v>
          </cell>
        </row>
        <row r="184">
          <cell r="A184">
            <v>1719</v>
          </cell>
          <cell r="B184" t="str">
            <v>その他の化学肥料製造業</v>
          </cell>
        </row>
        <row r="185">
          <cell r="A185">
            <v>1721</v>
          </cell>
          <cell r="B185" t="str">
            <v>ソーダ工業</v>
          </cell>
        </row>
        <row r="186">
          <cell r="A186">
            <v>1722</v>
          </cell>
          <cell r="B186" t="str">
            <v>無機顔料製造業</v>
          </cell>
        </row>
        <row r="187">
          <cell r="A187">
            <v>1723</v>
          </cell>
          <cell r="B187" t="str">
            <v>圧縮ガス・液化ガス製造業</v>
          </cell>
        </row>
        <row r="188">
          <cell r="A188">
            <v>1724</v>
          </cell>
          <cell r="B188" t="str">
            <v>塩製造業</v>
          </cell>
        </row>
        <row r="189">
          <cell r="A189">
            <v>1729</v>
          </cell>
          <cell r="B189" t="str">
            <v>その他の無機化学工業製品製造業</v>
          </cell>
        </row>
        <row r="190">
          <cell r="A190">
            <v>1731</v>
          </cell>
          <cell r="B190" t="str">
            <v>石油化学系基礎製品製造業（一貫して生産される誘導品を含む）</v>
          </cell>
        </row>
        <row r="191">
          <cell r="A191">
            <v>1732</v>
          </cell>
          <cell r="B191" t="str">
            <v>脂肪族系中間物製造業（脂肪族系溶剤を含む)</v>
          </cell>
        </row>
        <row r="192">
          <cell r="A192">
            <v>1733</v>
          </cell>
          <cell r="B192" t="str">
            <v>発酵工業</v>
          </cell>
        </row>
        <row r="193">
          <cell r="A193">
            <v>1734</v>
          </cell>
          <cell r="B193" t="str">
            <v>環式中間物・合成染料・有機顔料製造業</v>
          </cell>
        </row>
        <row r="194">
          <cell r="A194">
            <v>1735</v>
          </cell>
          <cell r="B194" t="str">
            <v>プラスチック製造業</v>
          </cell>
        </row>
        <row r="195">
          <cell r="A195">
            <v>1736</v>
          </cell>
          <cell r="B195" t="str">
            <v>合成ゴム製造業</v>
          </cell>
        </row>
        <row r="196">
          <cell r="A196">
            <v>1739</v>
          </cell>
          <cell r="B196" t="str">
            <v>その他の有機化学工業製品製造業</v>
          </cell>
        </row>
        <row r="197">
          <cell r="A197">
            <v>1741</v>
          </cell>
          <cell r="B197" t="str">
            <v>レーヨン・アセテート製造業</v>
          </cell>
        </row>
        <row r="198">
          <cell r="A198">
            <v>1742</v>
          </cell>
          <cell r="B198" t="str">
            <v>合成繊維製造業</v>
          </cell>
        </row>
        <row r="199">
          <cell r="A199">
            <v>1751</v>
          </cell>
          <cell r="B199" t="str">
            <v>脂肪酸・硬化油・グリセリン製造業</v>
          </cell>
        </row>
        <row r="200">
          <cell r="A200">
            <v>1752</v>
          </cell>
          <cell r="B200" t="str">
            <v>石けん・合成洗剤製造業</v>
          </cell>
        </row>
        <row r="201">
          <cell r="A201">
            <v>1753</v>
          </cell>
          <cell r="B201" t="str">
            <v>界面活性剤製造業（石けん，合成洗剤を除く）</v>
          </cell>
        </row>
        <row r="202">
          <cell r="A202">
            <v>1754</v>
          </cell>
          <cell r="B202" t="str">
            <v>塗料製造業</v>
          </cell>
        </row>
        <row r="203">
          <cell r="A203">
            <v>1755</v>
          </cell>
          <cell r="B203" t="str">
            <v>印刷インキ製造業</v>
          </cell>
        </row>
        <row r="204">
          <cell r="A204">
            <v>1756</v>
          </cell>
          <cell r="B204" t="str">
            <v>洗浄剤・磨用剤製造業</v>
          </cell>
        </row>
        <row r="205">
          <cell r="A205">
            <v>1757</v>
          </cell>
          <cell r="B205" t="str">
            <v>ろうそく製造業</v>
          </cell>
        </row>
        <row r="206">
          <cell r="A206">
            <v>1761</v>
          </cell>
          <cell r="B206" t="str">
            <v>医薬品原薬製造業</v>
          </cell>
        </row>
        <row r="207">
          <cell r="A207">
            <v>1762</v>
          </cell>
          <cell r="B207" t="str">
            <v>医薬品製剤製造業</v>
          </cell>
        </row>
        <row r="208">
          <cell r="A208">
            <v>1763</v>
          </cell>
          <cell r="B208" t="str">
            <v>生物学的製剤製造業</v>
          </cell>
        </row>
        <row r="209">
          <cell r="A209">
            <v>1764</v>
          </cell>
          <cell r="B209" t="str">
            <v>生薬・漢方製剤製造業</v>
          </cell>
        </row>
        <row r="210">
          <cell r="A210">
            <v>1765</v>
          </cell>
          <cell r="B210" t="str">
            <v>動物用医薬品製造業</v>
          </cell>
        </row>
        <row r="211">
          <cell r="A211">
            <v>1771</v>
          </cell>
          <cell r="B211" t="str">
            <v>仕上用・皮膚用化粧品製造業（香水，オーデコロンを含む）</v>
          </cell>
        </row>
        <row r="212">
          <cell r="A212">
            <v>1772</v>
          </cell>
          <cell r="B212" t="str">
            <v>頭髪用化粧品製造業</v>
          </cell>
        </row>
        <row r="213">
          <cell r="A213">
            <v>1779</v>
          </cell>
          <cell r="B213" t="str">
            <v>その他の化粧品・歯磨・化粧用調整品製造業</v>
          </cell>
        </row>
        <row r="214">
          <cell r="A214">
            <v>1791</v>
          </cell>
          <cell r="B214" t="str">
            <v>火薬類製造業</v>
          </cell>
        </row>
        <row r="215">
          <cell r="A215">
            <v>1792</v>
          </cell>
          <cell r="B215" t="str">
            <v>農薬製造業</v>
          </cell>
        </row>
        <row r="216">
          <cell r="A216">
            <v>1793</v>
          </cell>
          <cell r="B216" t="str">
            <v>香料製造業</v>
          </cell>
        </row>
        <row r="217">
          <cell r="A217">
            <v>1794</v>
          </cell>
          <cell r="B217" t="str">
            <v>ゼラチン・接着剤製造業</v>
          </cell>
        </row>
        <row r="218">
          <cell r="A218">
            <v>1795</v>
          </cell>
          <cell r="B218" t="str">
            <v>写真感光材料製造業</v>
          </cell>
        </row>
        <row r="219">
          <cell r="A219">
            <v>1796</v>
          </cell>
          <cell r="B219" t="str">
            <v>天然樹脂製品・木材化学製品製造業</v>
          </cell>
        </row>
        <row r="220">
          <cell r="A220">
            <v>1797</v>
          </cell>
          <cell r="B220" t="str">
            <v>試薬製造業</v>
          </cell>
        </row>
        <row r="221">
          <cell r="A221">
            <v>1799</v>
          </cell>
          <cell r="B221" t="str">
            <v>他に分類されない化学工業製品製造業</v>
          </cell>
        </row>
        <row r="222">
          <cell r="A222">
            <v>1811</v>
          </cell>
          <cell r="B222" t="str">
            <v>石油精製業</v>
          </cell>
        </row>
        <row r="223">
          <cell r="A223">
            <v>1821</v>
          </cell>
          <cell r="B223" t="str">
            <v>潤滑油製造業</v>
          </cell>
        </row>
        <row r="224">
          <cell r="A224">
            <v>1822</v>
          </cell>
          <cell r="B224" t="str">
            <v>グリース製造業</v>
          </cell>
        </row>
        <row r="225">
          <cell r="A225">
            <v>1831</v>
          </cell>
          <cell r="B225" t="str">
            <v>コークス製造業</v>
          </cell>
        </row>
        <row r="226">
          <cell r="A226">
            <v>1841</v>
          </cell>
          <cell r="B226" t="str">
            <v>舗装材料製造業</v>
          </cell>
        </row>
        <row r="227">
          <cell r="A227">
            <v>1891</v>
          </cell>
          <cell r="B227" t="str">
            <v>練炭・豆炭製造業</v>
          </cell>
        </row>
        <row r="228">
          <cell r="A228">
            <v>1899</v>
          </cell>
          <cell r="B228" t="str">
            <v>他に分類されない石油製品・石炭製品製造業</v>
          </cell>
        </row>
        <row r="229">
          <cell r="A229">
            <v>1911</v>
          </cell>
          <cell r="B229" t="str">
            <v>プラスチック板・棒製造業</v>
          </cell>
        </row>
        <row r="230">
          <cell r="A230">
            <v>1912</v>
          </cell>
          <cell r="B230" t="str">
            <v>プラスチック管製造業</v>
          </cell>
        </row>
        <row r="231">
          <cell r="A231">
            <v>1913</v>
          </cell>
          <cell r="B231" t="str">
            <v>プラスチック継手製造業</v>
          </cell>
        </row>
        <row r="232">
          <cell r="A232">
            <v>1914</v>
          </cell>
          <cell r="B232" t="str">
            <v>プラスチック異形押出製品製造業</v>
          </cell>
        </row>
        <row r="233">
          <cell r="A233">
            <v>1915</v>
          </cell>
          <cell r="B233" t="str">
            <v>プラスチック板・棒・管・継手・異形押出製品加工業</v>
          </cell>
        </row>
        <row r="234">
          <cell r="A234">
            <v>1921</v>
          </cell>
          <cell r="B234" t="str">
            <v>プラスチックフィルム製造業</v>
          </cell>
        </row>
        <row r="235">
          <cell r="A235">
            <v>1922</v>
          </cell>
          <cell r="B235" t="str">
            <v>プラスチックシート製造業</v>
          </cell>
        </row>
        <row r="236">
          <cell r="A236">
            <v>1923</v>
          </cell>
          <cell r="B236" t="str">
            <v>プラスチック床材製造業</v>
          </cell>
        </row>
        <row r="237">
          <cell r="A237">
            <v>1924</v>
          </cell>
          <cell r="B237" t="str">
            <v>合成皮革製造業</v>
          </cell>
        </row>
        <row r="238">
          <cell r="A238">
            <v>1925</v>
          </cell>
          <cell r="B238" t="str">
            <v>プラスチックフィルム・シート・床材・合成皮革加工業</v>
          </cell>
        </row>
        <row r="239">
          <cell r="A239">
            <v>1931</v>
          </cell>
          <cell r="B239" t="str">
            <v>工業用プラスチック製品製造業（加工業を除く）</v>
          </cell>
        </row>
        <row r="240">
          <cell r="A240">
            <v>1932</v>
          </cell>
          <cell r="B240" t="str">
            <v>工業用プラスチック製品加工業</v>
          </cell>
        </row>
        <row r="241">
          <cell r="A241">
            <v>1941</v>
          </cell>
          <cell r="B241" t="str">
            <v>軟質プラスチック発泡製品製造業（半硬質性を含む）</v>
          </cell>
        </row>
        <row r="242">
          <cell r="A242">
            <v>1942</v>
          </cell>
          <cell r="B242" t="str">
            <v>硬質プラスチック発泡製品製造業</v>
          </cell>
        </row>
        <row r="243">
          <cell r="A243">
            <v>1943</v>
          </cell>
          <cell r="B243" t="str">
            <v>強化プラスチック製板・棒・管・継手製造業</v>
          </cell>
        </row>
        <row r="244">
          <cell r="A244">
            <v>1944</v>
          </cell>
          <cell r="B244" t="str">
            <v>強化プラスチック製容器・浴槽等製造業</v>
          </cell>
        </row>
        <row r="245">
          <cell r="A245">
            <v>1945</v>
          </cell>
          <cell r="B245" t="str">
            <v>発泡・強化プラスチック製品加工業</v>
          </cell>
        </row>
        <row r="246">
          <cell r="A246">
            <v>1951</v>
          </cell>
          <cell r="B246" t="str">
            <v>プラスチック成形材料製造業</v>
          </cell>
        </row>
        <row r="247">
          <cell r="A247">
            <v>1952</v>
          </cell>
          <cell r="B247" t="str">
            <v>廃プラスチック製品製造業</v>
          </cell>
        </row>
        <row r="248">
          <cell r="A248">
            <v>1991</v>
          </cell>
          <cell r="B248" t="str">
            <v>プラスチック製日用雑貨・食卓用品製造業</v>
          </cell>
        </row>
        <row r="249">
          <cell r="A249">
            <v>1992</v>
          </cell>
          <cell r="B249" t="str">
            <v>プラスチック製容器製造業</v>
          </cell>
        </row>
        <row r="250">
          <cell r="A250">
            <v>1997</v>
          </cell>
          <cell r="B250" t="str">
            <v>他に分類されないプラスチック製品製造業</v>
          </cell>
        </row>
        <row r="251">
          <cell r="A251">
            <v>1998</v>
          </cell>
          <cell r="B251" t="str">
            <v>他に分類されないプラスチック製品加工業</v>
          </cell>
        </row>
        <row r="252">
          <cell r="A252">
            <v>2011</v>
          </cell>
          <cell r="B252" t="str">
            <v>自動車タイヤ・チューブ製造業</v>
          </cell>
        </row>
        <row r="253">
          <cell r="A253">
            <v>2012</v>
          </cell>
          <cell r="B253" t="str">
            <v>自転車タイヤ・チューブ製造業</v>
          </cell>
        </row>
        <row r="254">
          <cell r="A254">
            <v>2021</v>
          </cell>
          <cell r="B254" t="str">
            <v>ゴム製履物・同附属品製造業</v>
          </cell>
        </row>
        <row r="255">
          <cell r="A255">
            <v>2022</v>
          </cell>
          <cell r="B255" t="str">
            <v>プラスチック製履物・同附属品製造業</v>
          </cell>
        </row>
        <row r="256">
          <cell r="A256">
            <v>2031</v>
          </cell>
          <cell r="B256" t="str">
            <v>ゴムベルト製造業</v>
          </cell>
        </row>
        <row r="257">
          <cell r="A257">
            <v>2032</v>
          </cell>
          <cell r="B257" t="str">
            <v>ゴムホース製造業</v>
          </cell>
        </row>
        <row r="258">
          <cell r="A258">
            <v>2033</v>
          </cell>
          <cell r="B258" t="str">
            <v>工業用ゴム製品製造業</v>
          </cell>
        </row>
        <row r="259">
          <cell r="A259">
            <v>2091</v>
          </cell>
          <cell r="B259" t="str">
            <v>ゴム引布・同製品製造業</v>
          </cell>
        </row>
        <row r="260">
          <cell r="A260">
            <v>2092</v>
          </cell>
          <cell r="B260" t="str">
            <v>医療・衛生用ゴム製品製造業</v>
          </cell>
        </row>
        <row r="261">
          <cell r="A261">
            <v>2093</v>
          </cell>
          <cell r="B261" t="str">
            <v>ゴム練生地製造業</v>
          </cell>
        </row>
        <row r="262">
          <cell r="A262">
            <v>2094</v>
          </cell>
          <cell r="B262" t="str">
            <v>更生タイヤ製造業</v>
          </cell>
        </row>
        <row r="263">
          <cell r="A263">
            <v>2095</v>
          </cell>
          <cell r="B263" t="str">
            <v>再生ゴム製造業</v>
          </cell>
        </row>
        <row r="264">
          <cell r="A264">
            <v>2099</v>
          </cell>
          <cell r="B264" t="str">
            <v>他に分類されないゴム製品製造業</v>
          </cell>
        </row>
        <row r="265">
          <cell r="A265">
            <v>2111</v>
          </cell>
          <cell r="B265" t="str">
            <v>なめし革製造業</v>
          </cell>
        </row>
        <row r="266">
          <cell r="A266">
            <v>2121</v>
          </cell>
          <cell r="B266" t="str">
            <v>工業用革製品製造業（手袋を除く）</v>
          </cell>
        </row>
        <row r="267">
          <cell r="A267">
            <v>2131</v>
          </cell>
          <cell r="B267" t="str">
            <v>革製履物用材料・同附属品製造業</v>
          </cell>
        </row>
        <row r="268">
          <cell r="A268">
            <v>2141</v>
          </cell>
          <cell r="B268" t="str">
            <v>革製履物製造業</v>
          </cell>
        </row>
        <row r="269">
          <cell r="A269">
            <v>2151</v>
          </cell>
          <cell r="B269" t="str">
            <v>革製手袋製造業</v>
          </cell>
        </row>
        <row r="270">
          <cell r="A270">
            <v>2161</v>
          </cell>
          <cell r="B270" t="str">
            <v>かばん製造業</v>
          </cell>
        </row>
        <row r="271">
          <cell r="A271">
            <v>2171</v>
          </cell>
          <cell r="B271" t="str">
            <v>袋物製造業（ハンドバッグを除く）</v>
          </cell>
        </row>
        <row r="272">
          <cell r="A272">
            <v>2172</v>
          </cell>
          <cell r="B272" t="str">
            <v>ハンドバッグ製造業</v>
          </cell>
        </row>
        <row r="273">
          <cell r="A273">
            <v>2181</v>
          </cell>
          <cell r="B273" t="str">
            <v>毛皮製造業</v>
          </cell>
        </row>
        <row r="274">
          <cell r="A274">
            <v>2199</v>
          </cell>
          <cell r="B274" t="str">
            <v>その他のなめし革製品製造業</v>
          </cell>
        </row>
        <row r="276">
          <cell r="A276">
            <v>2211</v>
          </cell>
          <cell r="B276" t="str">
            <v>板ガラス製造業</v>
          </cell>
        </row>
        <row r="277">
          <cell r="A277">
            <v>2212</v>
          </cell>
          <cell r="B277" t="str">
            <v>板ガラス加工業</v>
          </cell>
        </row>
        <row r="278">
          <cell r="A278">
            <v>2213</v>
          </cell>
          <cell r="B278" t="str">
            <v>ガラス製加工素材製造業</v>
          </cell>
        </row>
        <row r="279">
          <cell r="A279">
            <v>2214</v>
          </cell>
          <cell r="B279" t="str">
            <v>ガラス容器製造業</v>
          </cell>
        </row>
        <row r="280">
          <cell r="A280">
            <v>2215</v>
          </cell>
          <cell r="B280" t="str">
            <v>理化学用・医療用ガラス器具製造業</v>
          </cell>
        </row>
        <row r="281">
          <cell r="A281">
            <v>2216</v>
          </cell>
          <cell r="B281" t="str">
            <v>卓上用・ちゅう房用ガラス器具製造業</v>
          </cell>
        </row>
        <row r="282">
          <cell r="A282">
            <v>2217</v>
          </cell>
          <cell r="B282" t="str">
            <v>ガラス繊維・同製品製造業</v>
          </cell>
        </row>
        <row r="283">
          <cell r="A283">
            <v>2219</v>
          </cell>
          <cell r="B283" t="str">
            <v>その他のガラス・同製品製造業</v>
          </cell>
        </row>
        <row r="284">
          <cell r="A284">
            <v>2221</v>
          </cell>
          <cell r="B284" t="str">
            <v>セメント製造業</v>
          </cell>
        </row>
        <row r="285">
          <cell r="A285">
            <v>2222</v>
          </cell>
          <cell r="B285" t="str">
            <v>生コンクリート製造業</v>
          </cell>
        </row>
        <row r="286">
          <cell r="A286">
            <v>2223</v>
          </cell>
          <cell r="B286" t="str">
            <v>コンクリート製品製造業</v>
          </cell>
        </row>
        <row r="287">
          <cell r="A287">
            <v>2229</v>
          </cell>
          <cell r="B287" t="str">
            <v>その他のセメント製品製造業</v>
          </cell>
        </row>
        <row r="288">
          <cell r="A288">
            <v>2231</v>
          </cell>
          <cell r="B288" t="str">
            <v>粘土かわら製造業</v>
          </cell>
        </row>
        <row r="289">
          <cell r="A289">
            <v>2232</v>
          </cell>
          <cell r="B289" t="str">
            <v>普通れんが製造業</v>
          </cell>
        </row>
        <row r="290">
          <cell r="A290">
            <v>2233</v>
          </cell>
          <cell r="B290" t="str">
            <v>陶管製造業</v>
          </cell>
        </row>
        <row r="291">
          <cell r="A291">
            <v>2239</v>
          </cell>
          <cell r="B291" t="str">
            <v>その他の建設用粘土製品製造業</v>
          </cell>
        </row>
        <row r="292">
          <cell r="A292">
            <v>2241</v>
          </cell>
          <cell r="B292" t="str">
            <v>衛生陶器製造業</v>
          </cell>
        </row>
        <row r="293">
          <cell r="A293">
            <v>2242</v>
          </cell>
          <cell r="B293" t="str">
            <v>食卓用・ちゅう房用陶磁器製造業</v>
          </cell>
        </row>
        <row r="294">
          <cell r="A294">
            <v>2243</v>
          </cell>
          <cell r="B294" t="str">
            <v>陶磁器製置物製造業</v>
          </cell>
        </row>
        <row r="295">
          <cell r="A295">
            <v>2244</v>
          </cell>
          <cell r="B295" t="str">
            <v>電気用陶磁器製造業</v>
          </cell>
        </row>
        <row r="296">
          <cell r="A296">
            <v>2245</v>
          </cell>
          <cell r="B296" t="str">
            <v>理化学用・工業用陶磁器製造業</v>
          </cell>
        </row>
        <row r="297">
          <cell r="A297">
            <v>2246</v>
          </cell>
          <cell r="B297" t="str">
            <v>陶磁器製タイル製造業</v>
          </cell>
        </row>
        <row r="298">
          <cell r="A298">
            <v>2247</v>
          </cell>
          <cell r="B298" t="str">
            <v>陶磁器絵付業</v>
          </cell>
        </row>
        <row r="299">
          <cell r="A299">
            <v>2248</v>
          </cell>
          <cell r="B299" t="str">
            <v>陶磁器用はい（坏）土製造業</v>
          </cell>
        </row>
        <row r="300">
          <cell r="A300">
            <v>2249</v>
          </cell>
          <cell r="B300" t="str">
            <v>その他の陶磁器・同関連製品製造業</v>
          </cell>
        </row>
        <row r="301">
          <cell r="A301">
            <v>2251</v>
          </cell>
          <cell r="B301" t="str">
            <v>耐火れんが製造業</v>
          </cell>
        </row>
        <row r="302">
          <cell r="A302">
            <v>2252</v>
          </cell>
          <cell r="B302" t="str">
            <v>不定形耐火物製造業</v>
          </cell>
        </row>
        <row r="303">
          <cell r="A303">
            <v>2259</v>
          </cell>
          <cell r="B303" t="str">
            <v>その他の耐火物製造業</v>
          </cell>
        </row>
        <row r="304">
          <cell r="A304">
            <v>2261</v>
          </cell>
          <cell r="B304" t="str">
            <v>炭素質電極製造業</v>
          </cell>
        </row>
        <row r="305">
          <cell r="A305">
            <v>2262</v>
          </cell>
          <cell r="B305" t="str">
            <v>炭素繊維製造業</v>
          </cell>
        </row>
        <row r="306">
          <cell r="A306">
            <v>2269</v>
          </cell>
          <cell r="B306" t="str">
            <v>その他の炭素・黒鉛製品製造業</v>
          </cell>
        </row>
        <row r="307">
          <cell r="A307">
            <v>2271</v>
          </cell>
          <cell r="B307" t="str">
            <v>研磨材製造業</v>
          </cell>
        </row>
        <row r="308">
          <cell r="A308">
            <v>2272</v>
          </cell>
          <cell r="B308" t="str">
            <v>研削と石製造業</v>
          </cell>
        </row>
        <row r="309">
          <cell r="A309">
            <v>2273</v>
          </cell>
          <cell r="B309" t="str">
            <v>研磨布紙製造業</v>
          </cell>
        </row>
        <row r="310">
          <cell r="A310">
            <v>2279</v>
          </cell>
          <cell r="B310" t="str">
            <v>その他の研磨材・同製品製造業</v>
          </cell>
        </row>
        <row r="311">
          <cell r="A311">
            <v>2281</v>
          </cell>
          <cell r="B311" t="str">
            <v>砕石製造業</v>
          </cell>
        </row>
        <row r="312">
          <cell r="A312">
            <v>2282</v>
          </cell>
          <cell r="B312" t="str">
            <v>人工骨材製造業</v>
          </cell>
        </row>
        <row r="313">
          <cell r="A313">
            <v>2283</v>
          </cell>
          <cell r="B313" t="str">
            <v>石工品製造業</v>
          </cell>
        </row>
        <row r="314">
          <cell r="A314">
            <v>2284</v>
          </cell>
          <cell r="B314" t="str">
            <v>けいそう土・同製品製造業</v>
          </cell>
        </row>
        <row r="315">
          <cell r="A315">
            <v>2285</v>
          </cell>
          <cell r="B315" t="str">
            <v>鉱物・土石粉砕等処理業</v>
          </cell>
        </row>
        <row r="316">
          <cell r="A316">
            <v>2291</v>
          </cell>
          <cell r="B316" t="str">
            <v>ほうろう鉄器製造業</v>
          </cell>
        </row>
        <row r="317">
          <cell r="A317">
            <v>2292</v>
          </cell>
          <cell r="B317" t="str">
            <v>七宝製品製造業</v>
          </cell>
        </row>
        <row r="318">
          <cell r="A318">
            <v>2293</v>
          </cell>
          <cell r="B318" t="str">
            <v>人造宝石製造業</v>
          </cell>
        </row>
        <row r="319">
          <cell r="A319">
            <v>2294</v>
          </cell>
          <cell r="B319" t="str">
            <v>ロックウール・同製品製造業</v>
          </cell>
        </row>
        <row r="320">
          <cell r="A320">
            <v>2295</v>
          </cell>
          <cell r="B320" t="str">
            <v>石綿製品製造業</v>
          </cell>
        </row>
        <row r="321">
          <cell r="A321">
            <v>2296</v>
          </cell>
          <cell r="B321" t="str">
            <v>石こう（膏）製品製造業</v>
          </cell>
        </row>
        <row r="322">
          <cell r="A322">
            <v>2297</v>
          </cell>
          <cell r="B322" t="str">
            <v>石灰製造業</v>
          </cell>
        </row>
        <row r="323">
          <cell r="A323">
            <v>2298</v>
          </cell>
          <cell r="B323" t="str">
            <v>鋳型製造業（中子を含む）</v>
          </cell>
        </row>
        <row r="324">
          <cell r="A324">
            <v>2299</v>
          </cell>
          <cell r="B324" t="str">
            <v>他に分類されない窯業・土石製品製造業</v>
          </cell>
        </row>
        <row r="325">
          <cell r="A325">
            <v>2311</v>
          </cell>
          <cell r="B325" t="str">
            <v>高炉による製鉄業</v>
          </cell>
        </row>
        <row r="326">
          <cell r="A326">
            <v>2312</v>
          </cell>
          <cell r="B326" t="str">
            <v>高炉によらない製鉄業</v>
          </cell>
        </row>
        <row r="327">
          <cell r="A327">
            <v>2313</v>
          </cell>
          <cell r="B327" t="str">
            <v>フェロアロイ製造業</v>
          </cell>
        </row>
        <row r="328">
          <cell r="A328">
            <v>2321</v>
          </cell>
          <cell r="B328" t="str">
            <v>製鋼・製鋼圧延業（転炉・電気炉を含む）</v>
          </cell>
        </row>
        <row r="329">
          <cell r="A329">
            <v>2331</v>
          </cell>
          <cell r="B329" t="str">
            <v>熱間圧延業（鋼管，伸鉄を除く）</v>
          </cell>
        </row>
        <row r="330">
          <cell r="A330">
            <v>2332</v>
          </cell>
          <cell r="B330" t="str">
            <v>冷間圧延業（鋼管，伸鉄を除く）</v>
          </cell>
        </row>
        <row r="331">
          <cell r="A331">
            <v>2333</v>
          </cell>
          <cell r="B331" t="str">
            <v>冷間ロール成型形鋼製造業</v>
          </cell>
        </row>
        <row r="332">
          <cell r="A332">
            <v>2334</v>
          </cell>
          <cell r="B332" t="str">
            <v>鋼管製造業</v>
          </cell>
        </row>
        <row r="333">
          <cell r="A333">
            <v>2335</v>
          </cell>
          <cell r="B333" t="str">
            <v>伸鉄業</v>
          </cell>
        </row>
        <row r="334">
          <cell r="A334">
            <v>2336</v>
          </cell>
          <cell r="B334" t="str">
            <v>磨棒鋼製造業</v>
          </cell>
        </row>
        <row r="335">
          <cell r="A335">
            <v>2337</v>
          </cell>
          <cell r="B335" t="str">
            <v>引抜鋼管製造業</v>
          </cell>
        </row>
        <row r="336">
          <cell r="A336">
            <v>2338</v>
          </cell>
          <cell r="B336" t="str">
            <v>伸線業</v>
          </cell>
        </row>
        <row r="337">
          <cell r="A337">
            <v>2339</v>
          </cell>
          <cell r="B337" t="str">
            <v>その他の製鋼を行わない鋼材製造業（表面処理鋼材を除く)</v>
          </cell>
        </row>
        <row r="338">
          <cell r="A338">
            <v>2341</v>
          </cell>
          <cell r="B338" t="str">
            <v>亜鉛鉄板製造業</v>
          </cell>
        </row>
        <row r="339">
          <cell r="A339">
            <v>2342</v>
          </cell>
          <cell r="B339" t="str">
            <v>めっき鋼管製造業</v>
          </cell>
        </row>
        <row r="340">
          <cell r="A340">
            <v>2349</v>
          </cell>
          <cell r="B340" t="str">
            <v>その他の表面処理鋼材製造業</v>
          </cell>
        </row>
        <row r="341">
          <cell r="A341">
            <v>2351</v>
          </cell>
          <cell r="B341" t="str">
            <v>銑鉄鋳物製造業（鋳鉄管，可鍛鋳鉄を除く）</v>
          </cell>
        </row>
        <row r="342">
          <cell r="A342">
            <v>2352</v>
          </cell>
          <cell r="B342" t="str">
            <v>可鍛鋳鉄製造業</v>
          </cell>
        </row>
        <row r="343">
          <cell r="A343">
            <v>2353</v>
          </cell>
          <cell r="B343" t="str">
            <v>鋳鋼製造業</v>
          </cell>
        </row>
        <row r="344">
          <cell r="A344">
            <v>2354</v>
          </cell>
          <cell r="B344" t="str">
            <v>鍛工品製造業</v>
          </cell>
        </row>
        <row r="345">
          <cell r="A345">
            <v>2355</v>
          </cell>
          <cell r="B345" t="str">
            <v>鍛鋼製造業</v>
          </cell>
        </row>
        <row r="346">
          <cell r="A346">
            <v>2391</v>
          </cell>
          <cell r="B346" t="str">
            <v>鉄鋼シャースリット業</v>
          </cell>
        </row>
        <row r="347">
          <cell r="A347">
            <v>2392</v>
          </cell>
          <cell r="B347" t="str">
            <v>鉄スクラップ加工処理業</v>
          </cell>
        </row>
        <row r="348">
          <cell r="A348">
            <v>2393</v>
          </cell>
          <cell r="B348" t="str">
            <v>鋳鉄管製造業</v>
          </cell>
        </row>
        <row r="349">
          <cell r="A349">
            <v>2399</v>
          </cell>
          <cell r="B349" t="str">
            <v>他に分類されない鉄鋼業</v>
          </cell>
        </row>
        <row r="350">
          <cell r="A350">
            <v>2411</v>
          </cell>
          <cell r="B350" t="str">
            <v>銅第１次製錬・精製業</v>
          </cell>
        </row>
        <row r="351">
          <cell r="A351">
            <v>2412</v>
          </cell>
          <cell r="B351" t="str">
            <v>亜鉛第１次製錬・精製業</v>
          </cell>
        </row>
        <row r="352">
          <cell r="A352">
            <v>2413</v>
          </cell>
          <cell r="B352" t="str">
            <v>アルミニウム第１次製錬・精製業</v>
          </cell>
        </row>
        <row r="353">
          <cell r="A353">
            <v>2419</v>
          </cell>
          <cell r="B353" t="str">
            <v>その他の非鉄金属第１次製錬・精製業</v>
          </cell>
        </row>
        <row r="354">
          <cell r="A354">
            <v>2421</v>
          </cell>
          <cell r="B354" t="str">
            <v>鉛第２次製錬・精製業（鉛合金製造業を含む)</v>
          </cell>
        </row>
        <row r="355">
          <cell r="A355">
            <v>2422</v>
          </cell>
          <cell r="B355" t="str">
            <v>亜鉛第２次製錬・精製業（亜鉛合金製造業を含む)</v>
          </cell>
        </row>
        <row r="356">
          <cell r="A356">
            <v>2423</v>
          </cell>
          <cell r="B356" t="str">
            <v>アルミニウム第２次製錬・精製業（アルミニウム合金製造業を含む）</v>
          </cell>
        </row>
        <row r="357">
          <cell r="A357">
            <v>2429</v>
          </cell>
          <cell r="B357" t="str">
            <v>その他の非鉄金属第２次製錬・精製業（非鉄金属合金製造業を含む）</v>
          </cell>
        </row>
        <row r="358">
          <cell r="A358">
            <v>2431</v>
          </cell>
          <cell r="B358" t="str">
            <v>伸銅品製造業</v>
          </cell>
        </row>
        <row r="359">
          <cell r="A359">
            <v>2432</v>
          </cell>
          <cell r="B359" t="str">
            <v>アルミニウム・同合金圧延業（抽伸，押出しを含む）</v>
          </cell>
        </row>
        <row r="360">
          <cell r="A360">
            <v>2439</v>
          </cell>
          <cell r="B360" t="str">
            <v>その他の非鉄金属・同合金圧延業（抽伸，押出しを含む）</v>
          </cell>
        </row>
        <row r="361">
          <cell r="A361">
            <v>2441</v>
          </cell>
          <cell r="B361" t="str">
            <v>電線・ケーブル製造業（光ファイバケーブルを除く）</v>
          </cell>
        </row>
        <row r="362">
          <cell r="A362">
            <v>2442</v>
          </cell>
          <cell r="B362" t="str">
            <v>光ファイバケーブル製造業（通信複合ケーブルを含む）</v>
          </cell>
        </row>
        <row r="363">
          <cell r="A363">
            <v>2451</v>
          </cell>
          <cell r="B363" t="str">
            <v>銅・同合金鋳物製造業（ダイカストを除く）</v>
          </cell>
        </row>
        <row r="364">
          <cell r="A364">
            <v>2452</v>
          </cell>
          <cell r="B364" t="str">
            <v>非鉄金属鋳物製造業（銅・同合金鋳物及びダイカストを除く）</v>
          </cell>
        </row>
        <row r="365">
          <cell r="A365">
            <v>2453</v>
          </cell>
          <cell r="B365" t="str">
            <v>アルミニウム・同合金ダイカスト製造業</v>
          </cell>
        </row>
        <row r="366">
          <cell r="A366">
            <v>2454</v>
          </cell>
          <cell r="B366" t="str">
            <v>非鉄金属ダイカスト製造業（アルミニウム・同合金ダイカストを除く）</v>
          </cell>
        </row>
        <row r="367">
          <cell r="A367">
            <v>2455</v>
          </cell>
          <cell r="B367" t="str">
            <v>非鉄金属鍛造品製造業</v>
          </cell>
        </row>
        <row r="368">
          <cell r="A368">
            <v>2491</v>
          </cell>
          <cell r="B368" t="str">
            <v>核燃料製造業</v>
          </cell>
        </row>
        <row r="369">
          <cell r="A369">
            <v>2499</v>
          </cell>
          <cell r="B369" t="str">
            <v>他に分類されない非鉄金属製造業</v>
          </cell>
        </row>
        <row r="370">
          <cell r="A370">
            <v>2511</v>
          </cell>
          <cell r="B370" t="str">
            <v>ブリキ缶・その他のめっき板等製品製造業</v>
          </cell>
        </row>
        <row r="371">
          <cell r="A371">
            <v>2521</v>
          </cell>
          <cell r="B371" t="str">
            <v>洋食器製造業</v>
          </cell>
        </row>
        <row r="372">
          <cell r="A372">
            <v>2522</v>
          </cell>
          <cell r="B372" t="str">
            <v>機械刃物製造業</v>
          </cell>
        </row>
        <row r="373">
          <cell r="A373">
            <v>2523</v>
          </cell>
          <cell r="B373" t="str">
            <v>利器工匠具・手道具製造業（やすり，のこぎり，食卓用刃物を除く）</v>
          </cell>
        </row>
        <row r="374">
          <cell r="A374">
            <v>2524</v>
          </cell>
          <cell r="B374" t="str">
            <v>作業工具製造業（やすりを除く）</v>
          </cell>
        </row>
        <row r="375">
          <cell r="A375">
            <v>2525</v>
          </cell>
          <cell r="B375" t="str">
            <v>やすり製造業</v>
          </cell>
        </row>
        <row r="376">
          <cell r="A376">
            <v>2526</v>
          </cell>
          <cell r="B376" t="str">
            <v>手引のこぎり・のこ刃製造業</v>
          </cell>
        </row>
        <row r="377">
          <cell r="A377">
            <v>2527</v>
          </cell>
          <cell r="B377" t="str">
            <v>農業用器具製造業（農業用機械を除く）</v>
          </cell>
        </row>
        <row r="378">
          <cell r="A378">
            <v>2529</v>
          </cell>
          <cell r="B378" t="str">
            <v>その他の金物類製造業</v>
          </cell>
        </row>
        <row r="379">
          <cell r="A379">
            <v>2531</v>
          </cell>
          <cell r="B379" t="str">
            <v>配管工事用附属品製造業（バルブ，コックを除く）</v>
          </cell>
        </row>
        <row r="380">
          <cell r="A380">
            <v>2532</v>
          </cell>
          <cell r="B380" t="str">
            <v>ガス機器・石油機器製造業</v>
          </cell>
        </row>
        <row r="381">
          <cell r="A381">
            <v>2533</v>
          </cell>
          <cell r="B381" t="str">
            <v>温風・温水暖房装置製造業</v>
          </cell>
        </row>
        <row r="382">
          <cell r="A382">
            <v>2539</v>
          </cell>
          <cell r="B382" t="str">
            <v>その他の暖房・調理装置製造業（電気機械器具，ガス機器，石油機器を除く）</v>
          </cell>
        </row>
        <row r="383">
          <cell r="A383">
            <v>2541</v>
          </cell>
          <cell r="B383" t="str">
            <v>建設用金属製品製造業</v>
          </cell>
        </row>
        <row r="384">
          <cell r="A384">
            <v>2542</v>
          </cell>
          <cell r="B384" t="str">
            <v>建築用金属製品製造業（建築用金物を除く）</v>
          </cell>
        </row>
        <row r="385">
          <cell r="A385">
            <v>2543</v>
          </cell>
          <cell r="B385" t="str">
            <v>製缶板金業</v>
          </cell>
        </row>
        <row r="386">
          <cell r="A386">
            <v>2551</v>
          </cell>
          <cell r="B386" t="str">
            <v>アルミニウム・同合金プレス製品製造業</v>
          </cell>
        </row>
        <row r="387">
          <cell r="A387">
            <v>2552</v>
          </cell>
          <cell r="B387" t="str">
            <v>金属プレス製品製造業（アルミニウム・同合金を除く）</v>
          </cell>
        </row>
        <row r="388">
          <cell r="A388">
            <v>2553</v>
          </cell>
          <cell r="B388" t="str">
            <v>粉末や金製品製造業</v>
          </cell>
        </row>
        <row r="389">
          <cell r="A389">
            <v>2561</v>
          </cell>
          <cell r="B389" t="str">
            <v>金属製品塗装業</v>
          </cell>
        </row>
        <row r="390">
          <cell r="A390">
            <v>2562</v>
          </cell>
          <cell r="B390" t="str">
            <v>溶融めっき業（表面処理鋼材製造業を除く）</v>
          </cell>
        </row>
        <row r="391">
          <cell r="A391">
            <v>2563</v>
          </cell>
          <cell r="B391" t="str">
            <v>金属彫刻業</v>
          </cell>
        </row>
        <row r="392">
          <cell r="A392">
            <v>2564</v>
          </cell>
          <cell r="B392" t="str">
            <v>電気めっき業（表面処理鋼材製造業を除く）</v>
          </cell>
        </row>
        <row r="393">
          <cell r="A393">
            <v>2565</v>
          </cell>
          <cell r="B393" t="str">
            <v>金属熱処理業</v>
          </cell>
        </row>
        <row r="394">
          <cell r="A394">
            <v>2569</v>
          </cell>
          <cell r="B394" t="str">
            <v>その他の金属表面処理業</v>
          </cell>
        </row>
        <row r="395">
          <cell r="A395">
            <v>2571</v>
          </cell>
          <cell r="B395" t="str">
            <v>くぎ製造業</v>
          </cell>
        </row>
        <row r="396">
          <cell r="A396">
            <v>2579</v>
          </cell>
          <cell r="B396" t="str">
            <v>その他の金属線製品製造業</v>
          </cell>
        </row>
        <row r="397">
          <cell r="A397">
            <v>2581</v>
          </cell>
          <cell r="B397" t="str">
            <v>ボルト・ナット・リベット・小ねじ・木ねじ等製造業</v>
          </cell>
        </row>
        <row r="398">
          <cell r="A398">
            <v>2591</v>
          </cell>
          <cell r="B398" t="str">
            <v>金庫製造業</v>
          </cell>
        </row>
        <row r="399">
          <cell r="A399">
            <v>2592</v>
          </cell>
          <cell r="B399" t="str">
            <v>金属製スプリング製造業</v>
          </cell>
        </row>
        <row r="400">
          <cell r="A400">
            <v>2599</v>
          </cell>
          <cell r="B400" t="str">
            <v>他に分類されない金属製品製造業</v>
          </cell>
        </row>
        <row r="401">
          <cell r="A401">
            <v>2611</v>
          </cell>
          <cell r="B401" t="str">
            <v>ボイラ製造業</v>
          </cell>
        </row>
        <row r="402">
          <cell r="A402">
            <v>2612</v>
          </cell>
          <cell r="B402" t="str">
            <v>蒸気機関・タービン・水力タービン製造業（舶用を除く）</v>
          </cell>
        </row>
        <row r="403">
          <cell r="A403">
            <v>2613</v>
          </cell>
          <cell r="B403" t="str">
            <v>はん用内燃機関製造業</v>
          </cell>
        </row>
        <row r="404">
          <cell r="A404">
            <v>2619</v>
          </cell>
          <cell r="B404" t="str">
            <v>その他の原動機製造業</v>
          </cell>
        </row>
        <row r="405">
          <cell r="A405">
            <v>2621</v>
          </cell>
          <cell r="B405" t="str">
            <v>農業用機械製造業（農業用器具を除く）</v>
          </cell>
        </row>
        <row r="406">
          <cell r="A406">
            <v>2631</v>
          </cell>
          <cell r="B406" t="str">
            <v>建設機械・鉱山機械製造業</v>
          </cell>
        </row>
        <row r="407">
          <cell r="A407">
            <v>2641</v>
          </cell>
          <cell r="B407" t="str">
            <v>金属工作機械製造業</v>
          </cell>
        </row>
        <row r="408">
          <cell r="A408">
            <v>2642</v>
          </cell>
          <cell r="B408" t="str">
            <v>金属加工機械製造業（金属工作機械を除く）</v>
          </cell>
        </row>
        <row r="409">
          <cell r="A409">
            <v>2643</v>
          </cell>
          <cell r="B409" t="str">
            <v>金属工作機械用・金属加工機械用部分品・附属品製造業（機械工具，金型を除く）</v>
          </cell>
        </row>
        <row r="410">
          <cell r="A410">
            <v>2644</v>
          </cell>
          <cell r="B410" t="str">
            <v>機械工具製造業（粉末や金業を除く）</v>
          </cell>
        </row>
        <row r="411">
          <cell r="A411">
            <v>2651</v>
          </cell>
          <cell r="B411" t="str">
            <v>化学繊維機械・紡績機械製造業</v>
          </cell>
        </row>
        <row r="412">
          <cell r="A412">
            <v>2652</v>
          </cell>
          <cell r="B412" t="str">
            <v>製織機械・編組機械製造業</v>
          </cell>
        </row>
        <row r="413">
          <cell r="A413">
            <v>2653</v>
          </cell>
          <cell r="B413" t="str">
            <v>染色整理仕上機械製造業</v>
          </cell>
        </row>
        <row r="414">
          <cell r="A414">
            <v>2654</v>
          </cell>
          <cell r="B414" t="str">
            <v>繊維機械部分品・取付具・附属品製造業</v>
          </cell>
        </row>
        <row r="415">
          <cell r="A415">
            <v>2655</v>
          </cell>
          <cell r="B415" t="str">
            <v>縫製機械製造業</v>
          </cell>
        </row>
        <row r="416">
          <cell r="A416">
            <v>2661</v>
          </cell>
          <cell r="B416" t="str">
            <v>食品機械・同装置製造業</v>
          </cell>
        </row>
        <row r="417">
          <cell r="A417">
            <v>2662</v>
          </cell>
          <cell r="B417" t="str">
            <v>木材加工機械製造業</v>
          </cell>
        </row>
        <row r="418">
          <cell r="A418">
            <v>2663</v>
          </cell>
          <cell r="B418" t="str">
            <v>パルプ装置・製紙機械製造業</v>
          </cell>
        </row>
        <row r="419">
          <cell r="A419">
            <v>2664</v>
          </cell>
          <cell r="B419" t="str">
            <v>印刷・製本・紙工機械製造業</v>
          </cell>
        </row>
        <row r="420">
          <cell r="A420">
            <v>2665</v>
          </cell>
          <cell r="B420" t="str">
            <v>鋳造装置製造業</v>
          </cell>
        </row>
        <row r="421">
          <cell r="A421">
            <v>2666</v>
          </cell>
          <cell r="B421" t="str">
            <v>プラスチック加工機械・同附属装置製造業</v>
          </cell>
        </row>
        <row r="422">
          <cell r="A422">
            <v>2667</v>
          </cell>
          <cell r="B422" t="str">
            <v>半導体製造装置製造業</v>
          </cell>
        </row>
        <row r="423">
          <cell r="A423">
            <v>2668</v>
          </cell>
          <cell r="B423" t="str">
            <v>真空装置・真空機器製造業</v>
          </cell>
        </row>
        <row r="424">
          <cell r="A424">
            <v>2669</v>
          </cell>
          <cell r="B424" t="str">
            <v>その他の特殊産業用機械製造業</v>
          </cell>
        </row>
        <row r="425">
          <cell r="A425">
            <v>2671</v>
          </cell>
          <cell r="B425" t="str">
            <v>ポンプ・同装置製造業</v>
          </cell>
        </row>
        <row r="426">
          <cell r="A426">
            <v>2672</v>
          </cell>
          <cell r="B426" t="str">
            <v>空気圧縮機・ガス圧縮機・送風機製造業</v>
          </cell>
        </row>
        <row r="427">
          <cell r="A427">
            <v>2673</v>
          </cell>
          <cell r="B427" t="str">
            <v>エレベータ・エスカレータ製造業</v>
          </cell>
        </row>
        <row r="428">
          <cell r="A428">
            <v>2674</v>
          </cell>
          <cell r="B428" t="str">
            <v>荷役運搬設備製造業</v>
          </cell>
        </row>
        <row r="429">
          <cell r="A429">
            <v>2675</v>
          </cell>
          <cell r="B429" t="str">
            <v>動力伝導装置製造業（玉軸受，ころ軸受を除く）</v>
          </cell>
        </row>
        <row r="430">
          <cell r="A430">
            <v>2676</v>
          </cell>
          <cell r="B430" t="str">
            <v>工業窯炉製造業</v>
          </cell>
        </row>
        <row r="431">
          <cell r="A431">
            <v>2677</v>
          </cell>
          <cell r="B431" t="str">
            <v>油圧・空圧機器･同部分品製造業</v>
          </cell>
        </row>
        <row r="432">
          <cell r="A432">
            <v>2678</v>
          </cell>
          <cell r="B432" t="str">
            <v>化学機械・同装置製造業</v>
          </cell>
        </row>
        <row r="433">
          <cell r="A433">
            <v>2679</v>
          </cell>
          <cell r="B433" t="str">
            <v>その他の一般産業用機械・装置製造業</v>
          </cell>
        </row>
        <row r="434">
          <cell r="A434">
            <v>2681</v>
          </cell>
          <cell r="B434" t="str">
            <v>事務用機械器具製造業</v>
          </cell>
        </row>
        <row r="435">
          <cell r="A435">
            <v>2682</v>
          </cell>
          <cell r="B435" t="str">
            <v>冷凍機・温湿調整装置製造業</v>
          </cell>
        </row>
        <row r="436">
          <cell r="A436">
            <v>2683</v>
          </cell>
          <cell r="B436" t="str">
            <v>娯楽機械製造業</v>
          </cell>
        </row>
        <row r="437">
          <cell r="A437">
            <v>2684</v>
          </cell>
          <cell r="B437" t="str">
            <v>自動販売機製造業</v>
          </cell>
        </row>
        <row r="438">
          <cell r="A438">
            <v>2689</v>
          </cell>
          <cell r="B438" t="str">
            <v>その他の事務用・サービス用・民生用機械器具製造業</v>
          </cell>
        </row>
        <row r="439">
          <cell r="A439">
            <v>2691</v>
          </cell>
          <cell r="B439" t="str">
            <v>消火器具・消火装置製造業</v>
          </cell>
        </row>
        <row r="440">
          <cell r="A440">
            <v>2692</v>
          </cell>
          <cell r="B440" t="str">
            <v>弁・同附属品製造業</v>
          </cell>
        </row>
        <row r="441">
          <cell r="A441">
            <v>2693</v>
          </cell>
          <cell r="B441" t="str">
            <v>パイプ加工・パイプ附属品加工業</v>
          </cell>
        </row>
        <row r="442">
          <cell r="A442">
            <v>2694</v>
          </cell>
          <cell r="B442" t="str">
            <v>玉軸受・ころ軸受製造業</v>
          </cell>
        </row>
        <row r="443">
          <cell r="A443">
            <v>2695</v>
          </cell>
          <cell r="B443" t="str">
            <v>ピストンリング製造業</v>
          </cell>
        </row>
        <row r="444">
          <cell r="A444">
            <v>2696</v>
          </cell>
          <cell r="B444" t="str">
            <v>金型・同部分品・附属品製造業</v>
          </cell>
        </row>
        <row r="445">
          <cell r="A445">
            <v>2697</v>
          </cell>
          <cell r="B445" t="str">
            <v>包装・荷造機械製造業</v>
          </cell>
        </row>
        <row r="446">
          <cell r="A446">
            <v>2698</v>
          </cell>
          <cell r="B446" t="str">
            <v>産業用ロボット製造業</v>
          </cell>
        </row>
        <row r="447">
          <cell r="A447">
            <v>2699</v>
          </cell>
          <cell r="B447" t="str">
            <v>各種機械・同部分品製造修理業（注文製造・修理)</v>
          </cell>
        </row>
        <row r="448">
          <cell r="A448">
            <v>2711</v>
          </cell>
          <cell r="B448" t="str">
            <v>発電機・電動機・その他の回転電気機械製造業</v>
          </cell>
        </row>
        <row r="449">
          <cell r="A449">
            <v>2712</v>
          </cell>
          <cell r="B449" t="str">
            <v>変圧器類製造業（電子機器用を除く)</v>
          </cell>
        </row>
        <row r="450">
          <cell r="A450">
            <v>2713</v>
          </cell>
          <cell r="B450" t="str">
            <v>開閉装置・配電盤・電力制御装置製造業</v>
          </cell>
        </row>
        <row r="451">
          <cell r="A451">
            <v>2714</v>
          </cell>
          <cell r="B451" t="str">
            <v>配線器具・配線附属品製造業</v>
          </cell>
        </row>
        <row r="452">
          <cell r="A452">
            <v>2715</v>
          </cell>
          <cell r="B452" t="str">
            <v>電気溶接機製造業</v>
          </cell>
        </row>
        <row r="453">
          <cell r="A453">
            <v>2716</v>
          </cell>
          <cell r="B453" t="str">
            <v>内燃機関電装品製造業</v>
          </cell>
        </row>
        <row r="454">
          <cell r="A454">
            <v>2719</v>
          </cell>
          <cell r="B454" t="str">
            <v>その他の産業用電気機械器具製造業（車両用，船舶用を含む）</v>
          </cell>
        </row>
        <row r="455">
          <cell r="A455">
            <v>2721</v>
          </cell>
          <cell r="B455" t="str">
            <v>ちゅう房機器製造業</v>
          </cell>
        </row>
        <row r="456">
          <cell r="A456">
            <v>2722</v>
          </cell>
          <cell r="B456" t="str">
            <v>空調・住宅関連機器製造業</v>
          </cell>
        </row>
        <row r="457">
          <cell r="A457">
            <v>2723</v>
          </cell>
          <cell r="B457" t="str">
            <v>衣料衛生関連機器製造業</v>
          </cell>
        </row>
        <row r="458">
          <cell r="A458">
            <v>2729</v>
          </cell>
          <cell r="B458" t="str">
            <v>その他の民生用電気機械器具製造業</v>
          </cell>
        </row>
        <row r="459">
          <cell r="A459">
            <v>2731</v>
          </cell>
          <cell r="B459" t="str">
            <v>電球製造業</v>
          </cell>
        </row>
        <row r="460">
          <cell r="A460">
            <v>2732</v>
          </cell>
          <cell r="B460" t="str">
            <v>電気照明器具製造業</v>
          </cell>
        </row>
        <row r="461">
          <cell r="A461">
            <v>2741</v>
          </cell>
          <cell r="B461" t="str">
            <v>Ｘ線装置製造業</v>
          </cell>
        </row>
        <row r="462">
          <cell r="A462">
            <v>2742</v>
          </cell>
          <cell r="B462" t="str">
            <v>ビデオ機器製造業</v>
          </cell>
        </row>
        <row r="463">
          <cell r="A463">
            <v>2743</v>
          </cell>
          <cell r="B463" t="str">
            <v>医療用電子応用装置製造業</v>
          </cell>
        </row>
        <row r="464">
          <cell r="A464">
            <v>2749</v>
          </cell>
          <cell r="B464" t="str">
            <v>その他の電子応用装置製造業</v>
          </cell>
        </row>
        <row r="465">
          <cell r="A465">
            <v>2751</v>
          </cell>
          <cell r="B465" t="str">
            <v>電気計測器製造業（別掲を除く）</v>
          </cell>
        </row>
        <row r="466">
          <cell r="A466">
            <v>2752</v>
          </cell>
          <cell r="B466" t="str">
            <v>工業計器製造業</v>
          </cell>
        </row>
        <row r="467">
          <cell r="A467">
            <v>2753</v>
          </cell>
          <cell r="B467" t="str">
            <v>医療用計測器製造業</v>
          </cell>
        </row>
        <row r="468">
          <cell r="A468">
            <v>2791</v>
          </cell>
          <cell r="B468" t="str">
            <v>蓄電池製造業</v>
          </cell>
        </row>
        <row r="469">
          <cell r="A469">
            <v>2792</v>
          </cell>
          <cell r="B469" t="str">
            <v>一次電池（乾電池，湿電池）製造業</v>
          </cell>
        </row>
        <row r="470">
          <cell r="A470">
            <v>2793</v>
          </cell>
          <cell r="B470" t="str">
            <v>磁気テープ・磁気ディスク製造業</v>
          </cell>
        </row>
        <row r="471">
          <cell r="A471">
            <v>2799</v>
          </cell>
          <cell r="B471" t="str">
            <v>他に分類されない電気機械器具製造業</v>
          </cell>
        </row>
        <row r="472">
          <cell r="A472">
            <v>2811</v>
          </cell>
          <cell r="B472" t="str">
            <v>有線通信機械器具製造業</v>
          </cell>
        </row>
        <row r="473">
          <cell r="A473">
            <v>2812</v>
          </cell>
          <cell r="B473" t="str">
            <v>無線通信機械器具製造業</v>
          </cell>
        </row>
        <row r="474">
          <cell r="A474">
            <v>2813</v>
          </cell>
          <cell r="B474" t="str">
            <v>ラジオ受信機・テレビジョン受信機製造業</v>
          </cell>
        </row>
        <row r="475">
          <cell r="A475">
            <v>2814</v>
          </cell>
          <cell r="B475" t="str">
            <v>電気音響機械器具製造業</v>
          </cell>
        </row>
        <row r="476">
          <cell r="A476">
            <v>2815</v>
          </cell>
          <cell r="B476" t="str">
            <v>交通信号保安装置製造業</v>
          </cell>
        </row>
        <row r="477">
          <cell r="A477">
            <v>2819</v>
          </cell>
          <cell r="B477" t="str">
            <v>その他の通信機械器具・同関連機械器具製造業</v>
          </cell>
        </row>
        <row r="478">
          <cell r="A478">
            <v>2821</v>
          </cell>
          <cell r="B478" t="str">
            <v>電子計算機製造業（パーソナルコンピュータ製造業を除く）</v>
          </cell>
        </row>
        <row r="479">
          <cell r="A479">
            <v>2822</v>
          </cell>
          <cell r="B479" t="str">
            <v>パーソナルコンピュータ製造業</v>
          </cell>
        </row>
        <row r="480">
          <cell r="A480">
            <v>2823</v>
          </cell>
          <cell r="B480" t="str">
            <v>記憶装置製造業</v>
          </cell>
        </row>
        <row r="481">
          <cell r="A481">
            <v>2824</v>
          </cell>
          <cell r="B481" t="str">
            <v>印刷装置製造業</v>
          </cell>
        </row>
        <row r="482">
          <cell r="A482">
            <v>2829</v>
          </cell>
          <cell r="B482" t="str">
            <v>その他の附属装置製造業</v>
          </cell>
        </row>
        <row r="483">
          <cell r="A483">
            <v>2911</v>
          </cell>
          <cell r="B483" t="str">
            <v>電子管製造業</v>
          </cell>
        </row>
        <row r="484">
          <cell r="A484">
            <v>2912</v>
          </cell>
          <cell r="B484" t="str">
            <v>半導体素子製造業</v>
          </cell>
        </row>
        <row r="485">
          <cell r="A485">
            <v>2913</v>
          </cell>
          <cell r="B485" t="str">
            <v>集積回路製造業</v>
          </cell>
        </row>
        <row r="486">
          <cell r="A486">
            <v>2914</v>
          </cell>
          <cell r="B486" t="str">
            <v>抵抗器・コンデンサ・変成器・複合部品製造業</v>
          </cell>
        </row>
        <row r="487">
          <cell r="A487">
            <v>2915</v>
          </cell>
          <cell r="B487" t="str">
            <v>音響部品・磁気ヘッド・小形モータ製造業</v>
          </cell>
        </row>
        <row r="488">
          <cell r="A488">
            <v>2916</v>
          </cell>
          <cell r="B488" t="str">
            <v>コネクタ・スイッチ・リレー製造業</v>
          </cell>
        </row>
        <row r="489">
          <cell r="A489">
            <v>2917</v>
          </cell>
          <cell r="B489" t="str">
            <v>スイッチング電源・高周波組立部品・コントロールユニット製造業</v>
          </cell>
        </row>
        <row r="490">
          <cell r="A490">
            <v>2918</v>
          </cell>
          <cell r="B490" t="str">
            <v>プリント回路製造業</v>
          </cell>
        </row>
        <row r="491">
          <cell r="A491">
            <v>2919</v>
          </cell>
          <cell r="B491" t="str">
            <v>その他の電子部品製造業</v>
          </cell>
        </row>
        <row r="492">
          <cell r="A492">
            <v>3011</v>
          </cell>
          <cell r="B492" t="str">
            <v>自動車製造業（二輪自動車を含む）</v>
          </cell>
        </row>
        <row r="493">
          <cell r="A493">
            <v>3012</v>
          </cell>
          <cell r="B493" t="str">
            <v>自動車車体・附随車製造業</v>
          </cell>
        </row>
        <row r="494">
          <cell r="A494">
            <v>3013</v>
          </cell>
          <cell r="B494" t="str">
            <v>自動車部分品・附属品製造業</v>
          </cell>
        </row>
        <row r="495">
          <cell r="A495">
            <v>3021</v>
          </cell>
          <cell r="B495" t="str">
            <v>鉄道車両製造業</v>
          </cell>
        </row>
        <row r="496">
          <cell r="A496">
            <v>3022</v>
          </cell>
          <cell r="B496" t="str">
            <v>鉄道車両用部分品製造業</v>
          </cell>
        </row>
        <row r="497">
          <cell r="A497">
            <v>3031</v>
          </cell>
          <cell r="B497" t="str">
            <v>船舶製造・修理業</v>
          </cell>
        </row>
        <row r="498">
          <cell r="A498">
            <v>3032</v>
          </cell>
          <cell r="B498" t="str">
            <v>船体ブロック製造業</v>
          </cell>
        </row>
        <row r="499">
          <cell r="A499">
            <v>3033</v>
          </cell>
          <cell r="B499" t="str">
            <v>舟艇製造・修理業</v>
          </cell>
        </row>
        <row r="500">
          <cell r="A500">
            <v>3034</v>
          </cell>
          <cell r="B500" t="str">
            <v>舶用機関製造業</v>
          </cell>
        </row>
        <row r="501">
          <cell r="A501">
            <v>3041</v>
          </cell>
          <cell r="B501" t="str">
            <v>航空機製造業</v>
          </cell>
        </row>
        <row r="502">
          <cell r="A502">
            <v>3042</v>
          </cell>
          <cell r="B502" t="str">
            <v>航空機用原動機製造業</v>
          </cell>
        </row>
        <row r="503">
          <cell r="A503">
            <v>3049</v>
          </cell>
          <cell r="B503" t="str">
            <v>その他の航空機部分品・補助装置製造業</v>
          </cell>
        </row>
        <row r="504">
          <cell r="A504">
            <v>3051</v>
          </cell>
          <cell r="B504" t="str">
            <v>フォークリフトトラック・同部分品・附属品製造業</v>
          </cell>
        </row>
        <row r="505">
          <cell r="A505">
            <v>3059</v>
          </cell>
          <cell r="B505" t="str">
            <v>その他の産業用運搬車両・同部分品・附属品製造業</v>
          </cell>
        </row>
        <row r="506">
          <cell r="A506">
            <v>3091</v>
          </cell>
          <cell r="B506" t="str">
            <v>自転車・同部分品製造業</v>
          </cell>
        </row>
        <row r="507">
          <cell r="A507">
            <v>3099</v>
          </cell>
          <cell r="B507" t="str">
            <v>他に分類されない輸送用機械器具製造業</v>
          </cell>
        </row>
        <row r="508">
          <cell r="A508">
            <v>3111</v>
          </cell>
          <cell r="B508" t="str">
            <v>一般長さ計製造業</v>
          </cell>
        </row>
        <row r="509">
          <cell r="A509">
            <v>3112</v>
          </cell>
          <cell r="B509" t="str">
            <v>体積計製造業</v>
          </cell>
        </row>
        <row r="510">
          <cell r="A510">
            <v>3113</v>
          </cell>
          <cell r="B510" t="str">
            <v>はかり製造業</v>
          </cell>
        </row>
        <row r="511">
          <cell r="A511">
            <v>3114</v>
          </cell>
          <cell r="B511" t="str">
            <v>圧力計・流量計・液面計等製造業</v>
          </cell>
        </row>
        <row r="512">
          <cell r="A512">
            <v>3115</v>
          </cell>
          <cell r="B512" t="str">
            <v>精密測定器製造業</v>
          </cell>
        </row>
        <row r="513">
          <cell r="A513">
            <v>3116</v>
          </cell>
          <cell r="B513" t="str">
            <v>分析機器製造業</v>
          </cell>
        </row>
        <row r="514">
          <cell r="A514">
            <v>3117</v>
          </cell>
          <cell r="B514" t="str">
            <v>試験機製造業</v>
          </cell>
        </row>
        <row r="515">
          <cell r="A515">
            <v>3119</v>
          </cell>
          <cell r="B515" t="str">
            <v>その他の計量器・測定器・分析機器・試験機製造業</v>
          </cell>
        </row>
        <row r="516">
          <cell r="A516">
            <v>3121</v>
          </cell>
          <cell r="B516" t="str">
            <v>測量機械器具製造業</v>
          </cell>
        </row>
        <row r="517">
          <cell r="A517">
            <v>3131</v>
          </cell>
          <cell r="B517" t="str">
            <v>医療用機械器具製造業</v>
          </cell>
        </row>
        <row r="518">
          <cell r="A518">
            <v>3132</v>
          </cell>
          <cell r="B518" t="str">
            <v>歯科用機械器具製造業</v>
          </cell>
        </row>
        <row r="519">
          <cell r="A519">
            <v>3133</v>
          </cell>
          <cell r="B519" t="str">
            <v>動物用医療機械器具製造業</v>
          </cell>
        </row>
        <row r="520">
          <cell r="A520">
            <v>3134</v>
          </cell>
          <cell r="B520" t="str">
            <v>医療用品製造業</v>
          </cell>
        </row>
        <row r="521">
          <cell r="A521">
            <v>3135</v>
          </cell>
          <cell r="B521" t="str">
            <v>歯科材料製造業</v>
          </cell>
        </row>
        <row r="522">
          <cell r="A522">
            <v>3141</v>
          </cell>
          <cell r="B522" t="str">
            <v>理化学機械器具製造業</v>
          </cell>
        </row>
        <row r="523">
          <cell r="A523">
            <v>3151</v>
          </cell>
          <cell r="B523" t="str">
            <v>顕微鏡・望遠鏡等製造業</v>
          </cell>
        </row>
        <row r="524">
          <cell r="A524">
            <v>3152</v>
          </cell>
          <cell r="B524" t="str">
            <v>写真機・同附属品製造業</v>
          </cell>
        </row>
        <row r="525">
          <cell r="A525">
            <v>3153</v>
          </cell>
          <cell r="B525" t="str">
            <v>映画用機械・同附属品製造業</v>
          </cell>
        </row>
        <row r="526">
          <cell r="A526">
            <v>3154</v>
          </cell>
          <cell r="B526" t="str">
            <v>光学機械用レンズ・プリズム製造業</v>
          </cell>
        </row>
        <row r="527">
          <cell r="A527">
            <v>3161</v>
          </cell>
          <cell r="B527" t="str">
            <v>眼鏡製造業（枠を含む)</v>
          </cell>
        </row>
        <row r="528">
          <cell r="A528">
            <v>3171</v>
          </cell>
          <cell r="B528" t="str">
            <v>時計・同部分品製造業（時計側を除く）</v>
          </cell>
        </row>
        <row r="529">
          <cell r="A529">
            <v>3172</v>
          </cell>
          <cell r="B529" t="str">
            <v>時計側製造業</v>
          </cell>
        </row>
        <row r="530">
          <cell r="A530">
            <v>3211</v>
          </cell>
          <cell r="B530" t="str">
            <v>貴金属・宝石製装身具（ジュエリー）製品製造業</v>
          </cell>
        </row>
        <row r="531">
          <cell r="A531">
            <v>3212</v>
          </cell>
          <cell r="B531" t="str">
            <v>貴金属・宝石製装身具（ジュエリー）附属品・同材料加工業</v>
          </cell>
        </row>
        <row r="532">
          <cell r="A532">
            <v>3219</v>
          </cell>
          <cell r="B532" t="str">
            <v>その他の貴金属製品製造業</v>
          </cell>
        </row>
        <row r="533">
          <cell r="A533">
            <v>3221</v>
          </cell>
          <cell r="B533" t="str">
            <v>ピアノ製造業</v>
          </cell>
        </row>
        <row r="534">
          <cell r="A534">
            <v>3222</v>
          </cell>
          <cell r="B534" t="str">
            <v>ギター製造業</v>
          </cell>
        </row>
        <row r="535">
          <cell r="A535">
            <v>3229</v>
          </cell>
          <cell r="B535" t="str">
            <v>その他の楽器・楽器部品・同材料製造業</v>
          </cell>
        </row>
        <row r="536">
          <cell r="A536">
            <v>3231</v>
          </cell>
          <cell r="B536" t="str">
            <v>娯楽用具・がん具製造業</v>
          </cell>
        </row>
        <row r="537">
          <cell r="A537">
            <v>3232</v>
          </cell>
          <cell r="B537" t="str">
            <v>人形製造業</v>
          </cell>
        </row>
        <row r="538">
          <cell r="A538">
            <v>3233</v>
          </cell>
          <cell r="B538" t="str">
            <v>児童乗物製造業</v>
          </cell>
        </row>
        <row r="539">
          <cell r="A539">
            <v>3234</v>
          </cell>
          <cell r="B539" t="str">
            <v>運動用具製造業</v>
          </cell>
        </row>
        <row r="540">
          <cell r="A540">
            <v>3241</v>
          </cell>
          <cell r="B540" t="str">
            <v>万年筆・シャープペンシル・ぺン先製造業</v>
          </cell>
        </row>
        <row r="541">
          <cell r="A541">
            <v>3242</v>
          </cell>
          <cell r="B541" t="str">
            <v>ボールペン・マーキングペン製造業</v>
          </cell>
        </row>
        <row r="542">
          <cell r="A542">
            <v>3243</v>
          </cell>
          <cell r="B542" t="str">
            <v>鉛筆製造業</v>
          </cell>
        </row>
        <row r="543">
          <cell r="A543">
            <v>3244</v>
          </cell>
          <cell r="B543" t="str">
            <v>毛筆・絵画用品製造業（鉛筆を除く)</v>
          </cell>
        </row>
        <row r="544">
          <cell r="A544">
            <v>3249</v>
          </cell>
          <cell r="B544" t="str">
            <v>他に分類されない事務用品製造業</v>
          </cell>
        </row>
        <row r="545">
          <cell r="A545">
            <v>3251</v>
          </cell>
          <cell r="B545" t="str">
            <v>装身具・装飾品製造業（貴金属・宝石製を除く）</v>
          </cell>
        </row>
        <row r="546">
          <cell r="A546">
            <v>3252</v>
          </cell>
          <cell r="B546" t="str">
            <v>造花・装飾用羽毛製造業</v>
          </cell>
        </row>
        <row r="547">
          <cell r="A547">
            <v>3253</v>
          </cell>
          <cell r="B547" t="str">
            <v>ボタン製造業</v>
          </cell>
        </row>
        <row r="548">
          <cell r="A548">
            <v>3254</v>
          </cell>
          <cell r="B548" t="str">
            <v>針・ピン・ホック・スナップ・同関連品製造業</v>
          </cell>
        </row>
        <row r="549">
          <cell r="A549">
            <v>3255</v>
          </cell>
          <cell r="B549" t="str">
            <v>かつら製造業</v>
          </cell>
        </row>
        <row r="550">
          <cell r="A550">
            <v>3261</v>
          </cell>
          <cell r="B550" t="str">
            <v>漆器製造業</v>
          </cell>
        </row>
        <row r="551">
          <cell r="A551">
            <v>3271</v>
          </cell>
          <cell r="B551" t="str">
            <v>麦わら・パナマ類帽子・わら工品製造業</v>
          </cell>
        </row>
        <row r="552">
          <cell r="A552">
            <v>3272</v>
          </cell>
          <cell r="B552" t="str">
            <v>畳製造業</v>
          </cell>
        </row>
        <row r="553">
          <cell r="A553">
            <v>3273</v>
          </cell>
          <cell r="B553" t="str">
            <v>うちわ・扇子・ちょうちん製造業</v>
          </cell>
        </row>
        <row r="554">
          <cell r="A554">
            <v>3274</v>
          </cell>
          <cell r="B554" t="str">
            <v>ほうき・ブラシ製造業</v>
          </cell>
        </row>
        <row r="555">
          <cell r="A555">
            <v>3275</v>
          </cell>
          <cell r="B555" t="str">
            <v>傘・同部分品製造業</v>
          </cell>
        </row>
        <row r="556">
          <cell r="A556">
            <v>3276</v>
          </cell>
          <cell r="B556" t="str">
            <v>マッチ製造業</v>
          </cell>
        </row>
        <row r="557">
          <cell r="A557">
            <v>3277</v>
          </cell>
          <cell r="B557" t="str">
            <v>喫煙用具製造業（貴金属・宝石製を除く）</v>
          </cell>
        </row>
        <row r="558">
          <cell r="A558">
            <v>3278</v>
          </cell>
          <cell r="B558" t="str">
            <v>魔法瓶製造業</v>
          </cell>
        </row>
        <row r="559">
          <cell r="A559">
            <v>3281</v>
          </cell>
          <cell r="B559" t="str">
            <v>武器製造業</v>
          </cell>
        </row>
        <row r="560">
          <cell r="A560">
            <v>3291</v>
          </cell>
          <cell r="B560" t="str">
            <v>煙火製造業</v>
          </cell>
        </row>
        <row r="561">
          <cell r="A561">
            <v>3292</v>
          </cell>
          <cell r="B561" t="str">
            <v>看板・標識機製造業</v>
          </cell>
        </row>
        <row r="562">
          <cell r="A562">
            <v>3293</v>
          </cell>
          <cell r="B562" t="str">
            <v>パレット製造業</v>
          </cell>
        </row>
        <row r="563">
          <cell r="A563">
            <v>3294</v>
          </cell>
          <cell r="B563" t="str">
            <v>モデル・模型製造業（紙製を除く）</v>
          </cell>
        </row>
        <row r="564">
          <cell r="A564">
            <v>3295</v>
          </cell>
          <cell r="B564" t="str">
            <v>工業用模型製造業</v>
          </cell>
        </row>
        <row r="565">
          <cell r="A565">
            <v>3296</v>
          </cell>
          <cell r="B565" t="str">
            <v>情報記録物製造業（新聞，書籍等の印刷物を除く）</v>
          </cell>
        </row>
        <row r="566">
          <cell r="A566">
            <v>3299</v>
          </cell>
          <cell r="B566" t="str">
            <v>他に分類されないその他の製造業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９品目番号リスト"/>
      <sheetName val="品目番号"/>
    </sheetNames>
    <sheetDataSet>
      <sheetData sheetId="1">
        <row r="3">
          <cell r="A3" t="str">
            <v>品目番号</v>
          </cell>
          <cell r="B3" t="str">
            <v>製　　造　　品　　名</v>
          </cell>
        </row>
        <row r="5">
          <cell r="A5">
            <v>91191</v>
          </cell>
          <cell r="B5" t="str">
            <v>肉製品（賃加工）</v>
          </cell>
        </row>
        <row r="6">
          <cell r="A6">
            <v>91291</v>
          </cell>
          <cell r="B6" t="str">
            <v>乳製品（賃加工）</v>
          </cell>
        </row>
        <row r="7">
          <cell r="A7">
            <v>91991</v>
          </cell>
          <cell r="B7" t="str">
            <v>その他の畜産食料品（賃加工）</v>
          </cell>
        </row>
        <row r="8">
          <cell r="A8">
            <v>92191</v>
          </cell>
          <cell r="B8" t="str">
            <v>水産缶詰・瓶詰（賃加工）</v>
          </cell>
        </row>
        <row r="9">
          <cell r="A9">
            <v>92291</v>
          </cell>
          <cell r="B9" t="str">
            <v>海藻加工（賃加工）</v>
          </cell>
        </row>
        <row r="10">
          <cell r="A10">
            <v>92391</v>
          </cell>
          <cell r="B10" t="str">
            <v>水産練製品（賃加工）</v>
          </cell>
        </row>
        <row r="11">
          <cell r="A11">
            <v>92491</v>
          </cell>
          <cell r="B11" t="str">
            <v>塩干・塩蔵品（賃加工）</v>
          </cell>
        </row>
        <row r="12">
          <cell r="A12">
            <v>92591</v>
          </cell>
          <cell r="B12" t="str">
            <v>冷凍水産物（賃加工）</v>
          </cell>
        </row>
        <row r="13">
          <cell r="A13">
            <v>92691</v>
          </cell>
          <cell r="B13" t="str">
            <v>冷凍水産食品（賃加工）</v>
          </cell>
        </row>
        <row r="14">
          <cell r="A14">
            <v>92991</v>
          </cell>
          <cell r="B14" t="str">
            <v>その他の水産食料品（賃加工）</v>
          </cell>
        </row>
        <row r="15">
          <cell r="A15">
            <v>93191</v>
          </cell>
          <cell r="B15" t="str">
            <v>野菜缶詰，果実缶詰，農産保存食料品（賃加工）</v>
          </cell>
        </row>
        <row r="16">
          <cell r="A16">
            <v>93291</v>
          </cell>
          <cell r="B16" t="str">
            <v>野菜漬物（賃加工）</v>
          </cell>
        </row>
        <row r="17">
          <cell r="A17">
            <v>94191</v>
          </cell>
          <cell r="B17" t="str">
            <v>味そ（賃加工）</v>
          </cell>
        </row>
        <row r="18">
          <cell r="A18">
            <v>94291</v>
          </cell>
          <cell r="B18" t="str">
            <v>しょう油，食用アミノ酸（賃加工）</v>
          </cell>
        </row>
        <row r="19">
          <cell r="A19">
            <v>94491</v>
          </cell>
          <cell r="B19" t="str">
            <v>ソース（賃加工）</v>
          </cell>
        </row>
        <row r="20">
          <cell r="A20">
            <v>94591</v>
          </cell>
          <cell r="B20" t="str">
            <v>食酢（賃加工）</v>
          </cell>
        </row>
        <row r="21">
          <cell r="A21">
            <v>94991</v>
          </cell>
          <cell r="B21" t="str">
            <v>その他の調味料（賃加工）</v>
          </cell>
        </row>
        <row r="22">
          <cell r="A22">
            <v>95191</v>
          </cell>
          <cell r="B22" t="str">
            <v>砂糖（賃加工）</v>
          </cell>
        </row>
        <row r="23">
          <cell r="A23">
            <v>95291</v>
          </cell>
          <cell r="B23" t="str">
            <v>精製糖（賃加工）</v>
          </cell>
        </row>
        <row r="24">
          <cell r="A24">
            <v>95391</v>
          </cell>
          <cell r="B24" t="str">
            <v>ぶどう糖，水あめ，異性化糖（賃加工）</v>
          </cell>
        </row>
        <row r="25">
          <cell r="A25">
            <v>96191</v>
          </cell>
          <cell r="B25" t="str">
            <v>精米（賃加工）</v>
          </cell>
        </row>
        <row r="26">
          <cell r="A26">
            <v>96291</v>
          </cell>
          <cell r="B26" t="str">
            <v>精麦（賃加工）</v>
          </cell>
        </row>
        <row r="27">
          <cell r="A27">
            <v>96391</v>
          </cell>
          <cell r="B27" t="str">
            <v>小麦粉（賃加工）</v>
          </cell>
        </row>
        <row r="28">
          <cell r="A28">
            <v>96991</v>
          </cell>
          <cell r="B28" t="str">
            <v>その他の精穀・製粉品（賃加工）</v>
          </cell>
        </row>
        <row r="29">
          <cell r="A29">
            <v>97191</v>
          </cell>
          <cell r="B29" t="str">
            <v>パン（賃加工）</v>
          </cell>
        </row>
        <row r="30">
          <cell r="A30">
            <v>97291</v>
          </cell>
          <cell r="B30" t="str">
            <v>生菓子（賃加工）</v>
          </cell>
        </row>
        <row r="31">
          <cell r="A31">
            <v>97391</v>
          </cell>
          <cell r="B31" t="str">
            <v>ビスケット類，干菓子（賃加工）</v>
          </cell>
        </row>
        <row r="32">
          <cell r="A32">
            <v>97491</v>
          </cell>
          <cell r="B32" t="str">
            <v>米菓（賃加工）</v>
          </cell>
        </row>
        <row r="33">
          <cell r="A33">
            <v>97991</v>
          </cell>
          <cell r="B33" t="str">
            <v>その他のパン・菓子（賃加工）</v>
          </cell>
        </row>
        <row r="34">
          <cell r="A34">
            <v>98191</v>
          </cell>
          <cell r="B34" t="str">
            <v>植物油脂（賃加工）</v>
          </cell>
        </row>
        <row r="35">
          <cell r="A35">
            <v>98291</v>
          </cell>
          <cell r="B35" t="str">
            <v>動物油脂（賃加工）</v>
          </cell>
        </row>
        <row r="36">
          <cell r="A36">
            <v>98391</v>
          </cell>
          <cell r="B36" t="str">
            <v>食用油脂（賃加工）</v>
          </cell>
        </row>
        <row r="37">
          <cell r="A37">
            <v>99191</v>
          </cell>
          <cell r="B37" t="str">
            <v>でんぷん（賃加工）</v>
          </cell>
        </row>
        <row r="38">
          <cell r="A38">
            <v>99291</v>
          </cell>
          <cell r="B38" t="str">
            <v>めん類（賃加工）</v>
          </cell>
        </row>
        <row r="39">
          <cell r="A39">
            <v>99391</v>
          </cell>
          <cell r="B39" t="str">
            <v>豆腐，しみ豆腐，油揚げ類（賃加工）</v>
          </cell>
        </row>
        <row r="40">
          <cell r="A40">
            <v>99491</v>
          </cell>
          <cell r="B40" t="str">
            <v>あん類（賃加工）</v>
          </cell>
        </row>
        <row r="41">
          <cell r="A41">
            <v>99591</v>
          </cell>
          <cell r="B41" t="str">
            <v>冷凍調理食品（賃加工）</v>
          </cell>
        </row>
        <row r="42">
          <cell r="A42">
            <v>99691</v>
          </cell>
          <cell r="B42" t="str">
            <v>そう（惣）菜（賃加工）</v>
          </cell>
        </row>
        <row r="43">
          <cell r="A43">
            <v>99991</v>
          </cell>
          <cell r="B43" t="str">
            <v>他に分類されない食料品（賃加工）</v>
          </cell>
        </row>
        <row r="44">
          <cell r="A44">
            <v>101191</v>
          </cell>
          <cell r="B44" t="str">
            <v>清涼飲料（賃加工）</v>
          </cell>
        </row>
        <row r="45">
          <cell r="A45">
            <v>102191</v>
          </cell>
          <cell r="B45" t="str">
            <v>果実酒（賃加工）</v>
          </cell>
        </row>
        <row r="46">
          <cell r="A46">
            <v>102391</v>
          </cell>
          <cell r="B46" t="str">
            <v>清酒（賃加工）</v>
          </cell>
        </row>
        <row r="47">
          <cell r="A47">
            <v>102491</v>
          </cell>
          <cell r="B47" t="str">
            <v>蒸留酒，混成酒（賃加工）</v>
          </cell>
        </row>
        <row r="48">
          <cell r="A48">
            <v>103191</v>
          </cell>
          <cell r="B48" t="str">
            <v>製茶（賃加工）</v>
          </cell>
        </row>
        <row r="49">
          <cell r="A49">
            <v>103291</v>
          </cell>
          <cell r="B49" t="str">
            <v>コーヒー（賃加工）</v>
          </cell>
        </row>
        <row r="50">
          <cell r="A50">
            <v>105191</v>
          </cell>
          <cell r="B50" t="str">
            <v>たばこ（賃加工）</v>
          </cell>
        </row>
        <row r="51">
          <cell r="A51">
            <v>105291</v>
          </cell>
          <cell r="B51" t="str">
            <v>葉たばこ（処理したものに限る）（賃加工）</v>
          </cell>
        </row>
        <row r="52">
          <cell r="A52">
            <v>106191</v>
          </cell>
          <cell r="B52" t="str">
            <v>配合飼料（賃加工）</v>
          </cell>
        </row>
        <row r="53">
          <cell r="A53">
            <v>106291</v>
          </cell>
          <cell r="B53" t="str">
            <v>単体飼料（賃加工）</v>
          </cell>
        </row>
        <row r="54">
          <cell r="A54">
            <v>106391</v>
          </cell>
          <cell r="B54" t="str">
            <v>有機質肥料（賃加工）</v>
          </cell>
        </row>
        <row r="55">
          <cell r="A55">
            <v>111191</v>
          </cell>
          <cell r="B55" t="str">
            <v>製糸（賃加工）</v>
          </cell>
        </row>
        <row r="56">
          <cell r="A56">
            <v>112191</v>
          </cell>
          <cell r="B56" t="str">
            <v>綿紡績糸（賃加工）</v>
          </cell>
        </row>
        <row r="57">
          <cell r="A57">
            <v>112291</v>
          </cell>
          <cell r="B57" t="str">
            <v>化学繊維紡績糸（賃加工）</v>
          </cell>
        </row>
        <row r="58">
          <cell r="A58">
            <v>112391</v>
          </cell>
          <cell r="B58" t="str">
            <v>毛紡績糸（賃加工）</v>
          </cell>
        </row>
        <row r="59">
          <cell r="A59">
            <v>112991</v>
          </cell>
          <cell r="B59" t="str">
            <v>その他の紡績糸（賃加工）</v>
          </cell>
        </row>
        <row r="60">
          <cell r="A60">
            <v>113191</v>
          </cell>
          <cell r="B60" t="str">
            <v>ねん糸（賃加工）</v>
          </cell>
        </row>
        <row r="61">
          <cell r="A61">
            <v>113291</v>
          </cell>
          <cell r="B61" t="str">
            <v>かさ高加工糸（賃加工）</v>
          </cell>
        </row>
        <row r="62">
          <cell r="A62">
            <v>114191</v>
          </cell>
          <cell r="B62" t="str">
            <v>綿・スフ織物（合成繊維織物を含む）（賃加工）</v>
          </cell>
        </row>
        <row r="63">
          <cell r="A63">
            <v>114291</v>
          </cell>
          <cell r="B63" t="str">
            <v>絹織物（賃加工）</v>
          </cell>
        </row>
        <row r="64">
          <cell r="A64">
            <v>114292</v>
          </cell>
          <cell r="B64" t="str">
            <v>ビスコース人絹・キュプラ・アセテート長繊維織物（賃加工）</v>
          </cell>
        </row>
        <row r="65">
          <cell r="A65">
            <v>114293</v>
          </cell>
          <cell r="B65" t="str">
            <v>合成繊維長繊維織物（賃加工）</v>
          </cell>
        </row>
        <row r="66">
          <cell r="A66">
            <v>114391</v>
          </cell>
          <cell r="B66" t="str">
            <v>毛織物（賃加工）</v>
          </cell>
        </row>
        <row r="67">
          <cell r="A67">
            <v>114491</v>
          </cell>
          <cell r="B67" t="str">
            <v>麻織物（賃加工）</v>
          </cell>
        </row>
        <row r="68">
          <cell r="A68">
            <v>114991</v>
          </cell>
          <cell r="B68" t="str">
            <v>その他の織物（賃加工）</v>
          </cell>
        </row>
        <row r="69">
          <cell r="A69">
            <v>115191</v>
          </cell>
          <cell r="B69" t="str">
            <v>丸編ニット生地（賃加工）</v>
          </cell>
        </row>
        <row r="70">
          <cell r="A70">
            <v>115291</v>
          </cell>
          <cell r="B70" t="str">
            <v>たて編ニット生地（賃加工）</v>
          </cell>
        </row>
        <row r="71">
          <cell r="A71">
            <v>115391</v>
          </cell>
          <cell r="B71" t="str">
            <v>横編ニット生地（半製品を含む）（賃加工）</v>
          </cell>
        </row>
        <row r="72">
          <cell r="A72">
            <v>116191</v>
          </cell>
          <cell r="B72" t="str">
            <v>綿・スフ・麻織物機械染色（賃加工）</v>
          </cell>
        </row>
        <row r="73">
          <cell r="A73">
            <v>116192</v>
          </cell>
          <cell r="B73" t="str">
            <v>合成繊維紡績糸織物機械染色（賃加工）</v>
          </cell>
        </row>
        <row r="74">
          <cell r="A74">
            <v>116291</v>
          </cell>
          <cell r="B74" t="str">
            <v>絹・人絹織物機械染色（賃加工）</v>
          </cell>
        </row>
        <row r="75">
          <cell r="A75">
            <v>116292</v>
          </cell>
          <cell r="B75" t="str">
            <v>合成繊維長繊維織物機械染色（賃加工）</v>
          </cell>
        </row>
        <row r="76">
          <cell r="A76">
            <v>116391</v>
          </cell>
          <cell r="B76" t="str">
            <v>毛織物機械染色・整理（賃加工）</v>
          </cell>
        </row>
        <row r="77">
          <cell r="A77">
            <v>116392</v>
          </cell>
          <cell r="B77" t="str">
            <v>毛風合成繊維織物機械染色・整理（賃加工）</v>
          </cell>
        </row>
        <row r="78">
          <cell r="A78">
            <v>116491</v>
          </cell>
          <cell r="B78" t="str">
            <v>綿織物機械整理（賃加工）</v>
          </cell>
        </row>
        <row r="79">
          <cell r="A79">
            <v>116492</v>
          </cell>
          <cell r="B79" t="str">
            <v>絹織物機械整理（賃加工）</v>
          </cell>
        </row>
        <row r="80">
          <cell r="A80">
            <v>116493</v>
          </cell>
          <cell r="B80" t="str">
            <v>その他の織物機械整理（賃加工）</v>
          </cell>
        </row>
        <row r="81">
          <cell r="A81">
            <v>116591</v>
          </cell>
          <cell r="B81" t="str">
            <v>綿織物手加工染色・整理（賃加工）</v>
          </cell>
        </row>
        <row r="82">
          <cell r="A82">
            <v>116592</v>
          </cell>
          <cell r="B82" t="str">
            <v>絹織物手加工染色・整理（賃加工）</v>
          </cell>
        </row>
        <row r="83">
          <cell r="A83">
            <v>116593</v>
          </cell>
          <cell r="B83" t="str">
            <v>その他の織物手加工染色・整理（賃加工）</v>
          </cell>
        </row>
        <row r="84">
          <cell r="A84">
            <v>116691</v>
          </cell>
          <cell r="B84" t="str">
            <v>綿状繊維染色・整理（賃加工）</v>
          </cell>
        </row>
        <row r="85">
          <cell r="A85">
            <v>116692</v>
          </cell>
          <cell r="B85" t="str">
            <v>綿糸染・整理（賃加工）</v>
          </cell>
        </row>
        <row r="86">
          <cell r="A86">
            <v>116693</v>
          </cell>
          <cell r="B86" t="str">
            <v>合成繊維糸染・整理（賃加工）</v>
          </cell>
        </row>
        <row r="87">
          <cell r="A87">
            <v>116694</v>
          </cell>
          <cell r="B87" t="str">
            <v>その他の糸染・整理（賃加工）</v>
          </cell>
        </row>
        <row r="88">
          <cell r="A88">
            <v>116791</v>
          </cell>
          <cell r="B88" t="str">
            <v>ニット・レース染色・整理（賃加工）</v>
          </cell>
        </row>
        <row r="89">
          <cell r="A89">
            <v>116891</v>
          </cell>
          <cell r="B89" t="str">
            <v>繊維雑品染色・整理（賃加工）</v>
          </cell>
        </row>
        <row r="90">
          <cell r="A90">
            <v>116892</v>
          </cell>
          <cell r="B90" t="str">
            <v>起毛（専業のもの）（賃加工）</v>
          </cell>
        </row>
        <row r="91">
          <cell r="A91">
            <v>117191</v>
          </cell>
          <cell r="B91" t="str">
            <v>ロープ，コード，トワイン（賃加工）</v>
          </cell>
        </row>
        <row r="92">
          <cell r="A92">
            <v>117291</v>
          </cell>
          <cell r="B92" t="str">
            <v>漁網（賃加工）</v>
          </cell>
        </row>
        <row r="93">
          <cell r="A93">
            <v>117991</v>
          </cell>
          <cell r="B93" t="str">
            <v>その他の網地（賃加工）</v>
          </cell>
        </row>
        <row r="94">
          <cell r="A94">
            <v>118191</v>
          </cell>
          <cell r="B94" t="str">
            <v>刺しゅうレース生地（賃加工）</v>
          </cell>
        </row>
        <row r="95">
          <cell r="A95">
            <v>118291</v>
          </cell>
          <cell r="B95" t="str">
            <v>編レース生地（賃加工）</v>
          </cell>
        </row>
        <row r="96">
          <cell r="A96">
            <v>118391</v>
          </cell>
          <cell r="B96" t="str">
            <v>ボビンレース生地（賃加工）</v>
          </cell>
        </row>
        <row r="97">
          <cell r="A97">
            <v>118491</v>
          </cell>
          <cell r="B97" t="str">
            <v>組ひも（賃加工）</v>
          </cell>
        </row>
        <row r="98">
          <cell r="A98">
            <v>118591</v>
          </cell>
          <cell r="B98" t="str">
            <v>細幅織物（賃加工）</v>
          </cell>
        </row>
        <row r="99">
          <cell r="A99">
            <v>118991</v>
          </cell>
          <cell r="B99" t="str">
            <v>その他の繊維雑品（賃加工）</v>
          </cell>
        </row>
        <row r="100">
          <cell r="A100">
            <v>119191</v>
          </cell>
          <cell r="B100" t="str">
            <v>整毛（賃加工）</v>
          </cell>
        </row>
        <row r="101">
          <cell r="A101">
            <v>119291</v>
          </cell>
          <cell r="B101" t="str">
            <v>製綿（賃加工）</v>
          </cell>
        </row>
        <row r="102">
          <cell r="A102">
            <v>119391</v>
          </cell>
          <cell r="B102" t="str">
            <v>フェルト・不織布（賃加工）</v>
          </cell>
        </row>
        <row r="103">
          <cell r="A103">
            <v>119491</v>
          </cell>
          <cell r="B103" t="str">
            <v>じゅうたん・その他の繊維製床敷物（賃加工）</v>
          </cell>
        </row>
        <row r="104">
          <cell r="A104">
            <v>119591</v>
          </cell>
          <cell r="B104" t="str">
            <v>上塗りした織物・防水した織物（賃加工）</v>
          </cell>
        </row>
        <row r="105">
          <cell r="A105">
            <v>119691</v>
          </cell>
          <cell r="B105" t="str">
            <v>繊維製衛生材料（賃加工）</v>
          </cell>
        </row>
        <row r="106">
          <cell r="A106">
            <v>119991</v>
          </cell>
          <cell r="B106" t="str">
            <v>他に分類されない繊維工業製品（賃加工）</v>
          </cell>
        </row>
        <row r="107">
          <cell r="A107">
            <v>121191</v>
          </cell>
          <cell r="B107" t="str">
            <v>成人男子・少年服（賃加工）</v>
          </cell>
        </row>
        <row r="108">
          <cell r="A108">
            <v>121291</v>
          </cell>
          <cell r="B108" t="str">
            <v>成人女子・少女服（賃加工）</v>
          </cell>
        </row>
        <row r="109">
          <cell r="A109">
            <v>121391</v>
          </cell>
          <cell r="B109" t="str">
            <v>乳幼児服（賃加工）</v>
          </cell>
        </row>
        <row r="110">
          <cell r="A110">
            <v>121491</v>
          </cell>
          <cell r="B110" t="str">
            <v>シャツ（賃加工）</v>
          </cell>
        </row>
        <row r="111">
          <cell r="A111">
            <v>121591</v>
          </cell>
          <cell r="B111" t="str">
            <v>事務用・作業用・衛生用・スポーツ用衣服（賃加工）</v>
          </cell>
        </row>
        <row r="112">
          <cell r="A112">
            <v>121691</v>
          </cell>
          <cell r="B112" t="str">
            <v>学校服（賃加工）</v>
          </cell>
        </row>
        <row r="113">
          <cell r="A113">
            <v>122191</v>
          </cell>
          <cell r="B113" t="str">
            <v>ニット製外衣（アウターシャツ類，セーター類などを除く）（賃加工）</v>
          </cell>
        </row>
        <row r="114">
          <cell r="A114">
            <v>122291</v>
          </cell>
          <cell r="B114" t="str">
            <v>ニット製アウターシャツ類（賃加工）</v>
          </cell>
        </row>
        <row r="115">
          <cell r="A115">
            <v>122391</v>
          </cell>
          <cell r="B115" t="str">
            <v>セーター類（賃加工）</v>
          </cell>
        </row>
        <row r="116">
          <cell r="A116">
            <v>122991</v>
          </cell>
          <cell r="B116" t="str">
            <v>その他のニット製外衣・シャツ（賃加工）</v>
          </cell>
        </row>
        <row r="117">
          <cell r="A117">
            <v>123191</v>
          </cell>
          <cell r="B117" t="str">
            <v>織物製下着（賃加工）</v>
          </cell>
        </row>
        <row r="118">
          <cell r="A118">
            <v>123291</v>
          </cell>
          <cell r="B118" t="str">
            <v>ニット製下着（賃加工）</v>
          </cell>
        </row>
        <row r="119">
          <cell r="A119">
            <v>123391</v>
          </cell>
          <cell r="B119" t="str">
            <v>織物製寝着類（賃加工）</v>
          </cell>
        </row>
        <row r="120">
          <cell r="A120">
            <v>123491</v>
          </cell>
          <cell r="B120" t="str">
            <v>ニット製寝着類（賃加工）</v>
          </cell>
        </row>
        <row r="121">
          <cell r="A121">
            <v>123591</v>
          </cell>
          <cell r="B121" t="str">
            <v>補整着（賃加工）</v>
          </cell>
        </row>
        <row r="122">
          <cell r="A122">
            <v>124191</v>
          </cell>
          <cell r="B122" t="str">
            <v>和装製品（賃加工）</v>
          </cell>
        </row>
        <row r="123">
          <cell r="A123">
            <v>124291</v>
          </cell>
          <cell r="B123" t="str">
            <v>足袋（賃加工）</v>
          </cell>
        </row>
        <row r="124">
          <cell r="A124">
            <v>125191</v>
          </cell>
          <cell r="B124" t="str">
            <v>ネクタイ（賃加工）</v>
          </cell>
        </row>
        <row r="125">
          <cell r="A125">
            <v>125291</v>
          </cell>
          <cell r="B125" t="str">
            <v>スカーフ・ネッカチーフ・マフラー類（賃加工）</v>
          </cell>
        </row>
        <row r="126">
          <cell r="A126">
            <v>125391</v>
          </cell>
          <cell r="B126" t="str">
            <v>ハンカチーフ（賃加工）</v>
          </cell>
        </row>
        <row r="127">
          <cell r="A127">
            <v>125491</v>
          </cell>
          <cell r="B127" t="str">
            <v>靴下（賃加工）</v>
          </cell>
        </row>
        <row r="128">
          <cell r="A128">
            <v>125591</v>
          </cell>
          <cell r="B128" t="str">
            <v>手袋（賃加工）</v>
          </cell>
        </row>
        <row r="129">
          <cell r="A129">
            <v>125691</v>
          </cell>
          <cell r="B129" t="str">
            <v>帽子（帽体を含む）（賃加工）</v>
          </cell>
        </row>
        <row r="130">
          <cell r="A130">
            <v>125791</v>
          </cell>
          <cell r="B130" t="str">
            <v>毛皮製衣服・身の回り品（賃加工）</v>
          </cell>
        </row>
        <row r="131">
          <cell r="A131">
            <v>125991</v>
          </cell>
          <cell r="B131" t="str">
            <v>他に分類されない衣服・繊維製身の回り品（賃加工）</v>
          </cell>
        </row>
        <row r="132">
          <cell r="A132">
            <v>129191</v>
          </cell>
          <cell r="B132" t="str">
            <v>寝具（賃加工）</v>
          </cell>
        </row>
        <row r="133">
          <cell r="A133">
            <v>129291</v>
          </cell>
          <cell r="B133" t="str">
            <v>毛布（賃加工）</v>
          </cell>
        </row>
        <row r="134">
          <cell r="A134">
            <v>129391</v>
          </cell>
          <cell r="B134" t="str">
            <v>帆布製品（賃加工）</v>
          </cell>
        </row>
        <row r="135">
          <cell r="A135">
            <v>129491</v>
          </cell>
          <cell r="B135" t="str">
            <v>繊維製袋（賃加工）</v>
          </cell>
        </row>
        <row r="136">
          <cell r="A136">
            <v>129591</v>
          </cell>
          <cell r="B136" t="str">
            <v>刺しゅう製品（賃加工）</v>
          </cell>
        </row>
        <row r="137">
          <cell r="A137">
            <v>129691</v>
          </cell>
          <cell r="B137" t="str">
            <v>タオル（賃加工）</v>
          </cell>
        </row>
        <row r="138">
          <cell r="A138">
            <v>129991</v>
          </cell>
          <cell r="B138" t="str">
            <v>他に分類されない繊維製品（賃加工）</v>
          </cell>
        </row>
        <row r="139">
          <cell r="A139">
            <v>131191</v>
          </cell>
          <cell r="B139" t="str">
            <v>一般製材（賃加工）</v>
          </cell>
        </row>
        <row r="140">
          <cell r="A140">
            <v>131291</v>
          </cell>
          <cell r="B140" t="str">
            <v>単板（賃加工）</v>
          </cell>
        </row>
        <row r="141">
          <cell r="A141">
            <v>131391</v>
          </cell>
          <cell r="B141" t="str">
            <v>床板（賃加工）</v>
          </cell>
        </row>
        <row r="142">
          <cell r="A142">
            <v>131491</v>
          </cell>
          <cell r="B142" t="str">
            <v>木材チップ（賃加工）</v>
          </cell>
        </row>
        <row r="143">
          <cell r="A143">
            <v>131991</v>
          </cell>
          <cell r="B143" t="str">
            <v>他に分類されない特殊製材（賃加工）</v>
          </cell>
        </row>
        <row r="144">
          <cell r="A144">
            <v>132191</v>
          </cell>
          <cell r="B144" t="str">
            <v>造作材（賃加工）</v>
          </cell>
        </row>
        <row r="145">
          <cell r="A145">
            <v>132291</v>
          </cell>
          <cell r="B145" t="str">
            <v>合板（賃加工）</v>
          </cell>
        </row>
        <row r="146">
          <cell r="A146">
            <v>132391</v>
          </cell>
          <cell r="B146" t="str">
            <v>集成材（賃加工）</v>
          </cell>
        </row>
        <row r="147">
          <cell r="A147">
            <v>132491</v>
          </cell>
          <cell r="B147" t="str">
            <v>建築用木製組立材料（賃加工）</v>
          </cell>
        </row>
        <row r="148">
          <cell r="A148">
            <v>132591</v>
          </cell>
          <cell r="B148" t="str">
            <v>パーティクルボード（賃加工）</v>
          </cell>
        </row>
        <row r="149">
          <cell r="A149">
            <v>132691</v>
          </cell>
          <cell r="B149" t="str">
            <v>銘板，銘木，床柱（賃加工）</v>
          </cell>
        </row>
        <row r="150">
          <cell r="A150">
            <v>133191</v>
          </cell>
          <cell r="B150" t="str">
            <v>竹・とう・きりゅう等容器（賃加工）</v>
          </cell>
        </row>
        <row r="151">
          <cell r="A151">
            <v>133291</v>
          </cell>
          <cell r="B151" t="str">
            <v>折箱（賃加工）</v>
          </cell>
        </row>
        <row r="152">
          <cell r="A152">
            <v>133391</v>
          </cell>
          <cell r="B152" t="str">
            <v>木箱（賃加工）</v>
          </cell>
        </row>
        <row r="153">
          <cell r="A153">
            <v>133491</v>
          </cell>
          <cell r="B153" t="str">
            <v>たる（賃加工）</v>
          </cell>
        </row>
        <row r="154">
          <cell r="A154">
            <v>133591</v>
          </cell>
          <cell r="B154" t="str">
            <v>おけ類（賃加工）</v>
          </cell>
        </row>
        <row r="155">
          <cell r="A155">
            <v>139191</v>
          </cell>
          <cell r="B155" t="str">
            <v>木材の薬品処理（賃加工）</v>
          </cell>
        </row>
        <row r="156">
          <cell r="A156">
            <v>139291</v>
          </cell>
          <cell r="B156" t="str">
            <v>靴型，靴芯（賃加工）</v>
          </cell>
        </row>
        <row r="157">
          <cell r="A157">
            <v>139391</v>
          </cell>
          <cell r="B157" t="str">
            <v>コルク加工基礎資材，コルク製品（賃加工）</v>
          </cell>
        </row>
        <row r="158">
          <cell r="A158">
            <v>139991</v>
          </cell>
          <cell r="B158" t="str">
            <v>他に分類されない木製品（塗装を含む）（賃加工）</v>
          </cell>
        </row>
        <row r="159">
          <cell r="A159">
            <v>141191</v>
          </cell>
          <cell r="B159" t="str">
            <v>木製家具（賃加工）</v>
          </cell>
        </row>
        <row r="160">
          <cell r="A160">
            <v>141192</v>
          </cell>
          <cell r="B160" t="str">
            <v>木製家具塗装（賃加工）</v>
          </cell>
        </row>
        <row r="161">
          <cell r="A161">
            <v>141291</v>
          </cell>
          <cell r="B161" t="str">
            <v>金属製家具（賃加工）</v>
          </cell>
        </row>
        <row r="162">
          <cell r="A162">
            <v>141292</v>
          </cell>
          <cell r="B162" t="str">
            <v>金属製家具塗装（賃加工）</v>
          </cell>
        </row>
        <row r="163">
          <cell r="A163">
            <v>141391</v>
          </cell>
          <cell r="B163" t="str">
            <v>マットレス，組スプリング（賃加工）</v>
          </cell>
        </row>
        <row r="164">
          <cell r="A164">
            <v>142191</v>
          </cell>
          <cell r="B164" t="str">
            <v>宗教用具（賃加工）</v>
          </cell>
        </row>
        <row r="165">
          <cell r="A165">
            <v>143191</v>
          </cell>
          <cell r="B165" t="str">
            <v>建具（塗装を含む）（賃加工）</v>
          </cell>
        </row>
        <row r="166">
          <cell r="A166">
            <v>149191</v>
          </cell>
          <cell r="B166" t="str">
            <v>事務所用・店舗用装備品（賃加工）</v>
          </cell>
        </row>
        <row r="167">
          <cell r="A167">
            <v>149291</v>
          </cell>
          <cell r="B167" t="str">
            <v>窓用・扉用日よけ（賃加工）</v>
          </cell>
        </row>
        <row r="168">
          <cell r="A168">
            <v>149391</v>
          </cell>
          <cell r="B168" t="str">
            <v>びょうぶ・衣こう・すだれ（賃加工）</v>
          </cell>
        </row>
        <row r="169">
          <cell r="A169">
            <v>149491</v>
          </cell>
          <cell r="B169" t="str">
            <v>鏡縁・額縁（賃加工）</v>
          </cell>
        </row>
        <row r="170">
          <cell r="A170">
            <v>149991</v>
          </cell>
          <cell r="B170" t="str">
            <v>他に分類されない家具・装備品（賃加工）</v>
          </cell>
        </row>
        <row r="171">
          <cell r="A171">
            <v>151191</v>
          </cell>
          <cell r="B171" t="str">
            <v>溶解・製紙パルプ（賃加工）</v>
          </cell>
        </row>
        <row r="172">
          <cell r="A172">
            <v>152191</v>
          </cell>
          <cell r="B172" t="str">
            <v>洋紙・機械すき和紙（賃加工）</v>
          </cell>
        </row>
        <row r="173">
          <cell r="A173">
            <v>152291</v>
          </cell>
          <cell r="B173" t="str">
            <v>板紙（賃加工）</v>
          </cell>
        </row>
        <row r="174">
          <cell r="A174">
            <v>152491</v>
          </cell>
          <cell r="B174" t="str">
            <v>手すき和紙（賃加工）</v>
          </cell>
        </row>
        <row r="175">
          <cell r="A175">
            <v>153191</v>
          </cell>
          <cell r="B175" t="str">
            <v>塗工紙（賃加工）</v>
          </cell>
        </row>
        <row r="176">
          <cell r="A176">
            <v>153291</v>
          </cell>
          <cell r="B176" t="str">
            <v>段ボール（賃加工）</v>
          </cell>
        </row>
        <row r="177">
          <cell r="A177">
            <v>153391</v>
          </cell>
          <cell r="B177" t="str">
            <v>壁紙，ふすま紙（賃加工）</v>
          </cell>
        </row>
        <row r="178">
          <cell r="A178">
            <v>154191</v>
          </cell>
          <cell r="B178" t="str">
            <v>事務用紙製品（賃加工）</v>
          </cell>
        </row>
        <row r="179">
          <cell r="A179">
            <v>154291</v>
          </cell>
          <cell r="B179" t="str">
            <v>学用紙製品（賃加工）</v>
          </cell>
        </row>
        <row r="180">
          <cell r="A180">
            <v>154391</v>
          </cell>
          <cell r="B180" t="str">
            <v>日用紙製品（賃加工）</v>
          </cell>
        </row>
        <row r="181">
          <cell r="A181">
            <v>154991</v>
          </cell>
          <cell r="B181" t="str">
            <v>その他の紙製品（賃加工）</v>
          </cell>
        </row>
        <row r="182">
          <cell r="A182">
            <v>155191</v>
          </cell>
          <cell r="B182" t="str">
            <v>重包装紙袋（賃加工）</v>
          </cell>
        </row>
        <row r="183">
          <cell r="A183">
            <v>155291</v>
          </cell>
          <cell r="B183" t="str">
            <v>角底紙袋（賃加工）</v>
          </cell>
        </row>
        <row r="184">
          <cell r="A184">
            <v>155391</v>
          </cell>
          <cell r="B184" t="str">
            <v>段ボール箱（賃加工）</v>
          </cell>
        </row>
        <row r="185">
          <cell r="A185">
            <v>155491</v>
          </cell>
          <cell r="B185" t="str">
            <v>紙器（賃加工）</v>
          </cell>
        </row>
        <row r="186">
          <cell r="A186">
            <v>159191</v>
          </cell>
          <cell r="B186" t="str">
            <v>セロファン（賃加工）</v>
          </cell>
        </row>
        <row r="187">
          <cell r="A187">
            <v>159291</v>
          </cell>
          <cell r="B187" t="str">
            <v>繊維板（賃加工）</v>
          </cell>
        </row>
        <row r="188">
          <cell r="A188">
            <v>159391</v>
          </cell>
          <cell r="B188" t="str">
            <v>紙製衛生材料（賃加工）</v>
          </cell>
        </row>
        <row r="189">
          <cell r="A189">
            <v>159991</v>
          </cell>
          <cell r="B189" t="str">
            <v>他に分類されないパルプ・紙・紙加工品（賃加工）</v>
          </cell>
        </row>
        <row r="190">
          <cell r="A190">
            <v>159992</v>
          </cell>
          <cell r="B190" t="str">
            <v>紙裁断（賃加工）</v>
          </cell>
        </row>
        <row r="191">
          <cell r="A191">
            <v>161191</v>
          </cell>
          <cell r="B191" t="str">
            <v>とっ版印刷（活版印刷）（賃加工）</v>
          </cell>
        </row>
        <row r="192">
          <cell r="A192">
            <v>161192</v>
          </cell>
          <cell r="B192" t="str">
            <v>平版印刷（オフセット印刷）（賃加工）</v>
          </cell>
        </row>
        <row r="193">
          <cell r="A193">
            <v>161193</v>
          </cell>
          <cell r="B193" t="str">
            <v>おう版印刷（グラビア印刷）（賃加工）</v>
          </cell>
        </row>
        <row r="194">
          <cell r="A194">
            <v>161194</v>
          </cell>
          <cell r="B194" t="str">
            <v>紙以外のものに対する特殊印刷（賃加工）</v>
          </cell>
        </row>
        <row r="195">
          <cell r="A195">
            <v>162191</v>
          </cell>
          <cell r="B195" t="str">
            <v>写真製版（写真植字業を含む）（賃加工）</v>
          </cell>
        </row>
        <row r="196">
          <cell r="A196">
            <v>162193</v>
          </cell>
          <cell r="B196" t="str">
            <v>植字（写真植字業を除く）（賃加工）</v>
          </cell>
        </row>
        <row r="197">
          <cell r="A197">
            <v>162194</v>
          </cell>
          <cell r="B197" t="str">
            <v>鉛版（賃加工）</v>
          </cell>
        </row>
        <row r="198">
          <cell r="A198">
            <v>162195</v>
          </cell>
          <cell r="B198" t="str">
            <v>銅おう版・木版彫刻製版（賃加工）</v>
          </cell>
        </row>
        <row r="199">
          <cell r="A199">
            <v>163191</v>
          </cell>
          <cell r="B199" t="str">
            <v>製本（賃加工）</v>
          </cell>
        </row>
        <row r="200">
          <cell r="A200">
            <v>163291</v>
          </cell>
          <cell r="B200" t="str">
            <v>印刷物加工（賃加工）</v>
          </cell>
        </row>
        <row r="201">
          <cell r="A201">
            <v>169191</v>
          </cell>
          <cell r="B201" t="str">
            <v>その他の印刷関連（賃加工）</v>
          </cell>
        </row>
        <row r="202">
          <cell r="A202">
            <v>171291</v>
          </cell>
          <cell r="B202" t="str">
            <v>複合肥料（賃加工）</v>
          </cell>
        </row>
        <row r="203">
          <cell r="A203">
            <v>171991</v>
          </cell>
          <cell r="B203" t="str">
            <v>その他の化学肥料（賃加工）</v>
          </cell>
        </row>
        <row r="204">
          <cell r="A204">
            <v>172291</v>
          </cell>
          <cell r="B204" t="str">
            <v>無機顔料（賃加工）</v>
          </cell>
        </row>
        <row r="205">
          <cell r="A205">
            <v>172391</v>
          </cell>
          <cell r="B205" t="str">
            <v>圧縮ガス・液化ガス（賃加工）</v>
          </cell>
        </row>
        <row r="206">
          <cell r="A206">
            <v>172491</v>
          </cell>
          <cell r="B206" t="str">
            <v>塩（賃加工）</v>
          </cell>
        </row>
        <row r="207">
          <cell r="A207">
            <v>172991</v>
          </cell>
          <cell r="B207" t="str">
            <v>その他の無機化学工業製品（賃加工）</v>
          </cell>
        </row>
        <row r="208">
          <cell r="A208">
            <v>173491</v>
          </cell>
          <cell r="B208" t="str">
            <v>環式中間物，合成染料，有機顔料（賃加工）</v>
          </cell>
        </row>
        <row r="209">
          <cell r="A209">
            <v>173591</v>
          </cell>
          <cell r="B209" t="str">
            <v>プラスチック（賃加工）</v>
          </cell>
        </row>
        <row r="210">
          <cell r="A210">
            <v>173991</v>
          </cell>
          <cell r="B210" t="str">
            <v>その他の有機化学工業製品（賃加工）</v>
          </cell>
        </row>
        <row r="211">
          <cell r="A211">
            <v>174191</v>
          </cell>
          <cell r="B211" t="str">
            <v>レーヨン・アセテート（賃加工）</v>
          </cell>
        </row>
        <row r="212">
          <cell r="A212">
            <v>174291</v>
          </cell>
          <cell r="B212" t="str">
            <v>合成繊維長繊維糸・短繊維（賃加工）</v>
          </cell>
        </row>
        <row r="213">
          <cell r="A213">
            <v>175191</v>
          </cell>
          <cell r="B213" t="str">
            <v>脂肪酸，硬化油，グリセリン（賃加工）</v>
          </cell>
        </row>
        <row r="214">
          <cell r="A214">
            <v>175291</v>
          </cell>
          <cell r="B214" t="str">
            <v>石けん，合成洗剤（賃加工）</v>
          </cell>
        </row>
        <row r="215">
          <cell r="A215">
            <v>175391</v>
          </cell>
          <cell r="B215" t="str">
            <v>界面活性剤（賃加工）</v>
          </cell>
        </row>
        <row r="216">
          <cell r="A216">
            <v>175491</v>
          </cell>
          <cell r="B216" t="str">
            <v>塗料（賃加工）</v>
          </cell>
        </row>
        <row r="217">
          <cell r="A217">
            <v>175591</v>
          </cell>
          <cell r="B217" t="str">
            <v>印刷インキ（賃加工）</v>
          </cell>
        </row>
        <row r="218">
          <cell r="A218">
            <v>175691</v>
          </cell>
          <cell r="B218" t="str">
            <v>洗浄剤，磨用剤（賃加工）</v>
          </cell>
        </row>
        <row r="219">
          <cell r="A219">
            <v>175791</v>
          </cell>
          <cell r="B219" t="str">
            <v>ろうそく（賃加工）</v>
          </cell>
        </row>
        <row r="220">
          <cell r="A220">
            <v>176291</v>
          </cell>
          <cell r="B220" t="str">
            <v>医薬品製剤（医薬部外品製剤を含む）（賃加工）</v>
          </cell>
        </row>
        <row r="221">
          <cell r="A221">
            <v>176491</v>
          </cell>
          <cell r="B221" t="str">
            <v>生薬・漢方（賃加工）</v>
          </cell>
        </row>
        <row r="222">
          <cell r="A222">
            <v>176591</v>
          </cell>
          <cell r="B222" t="str">
            <v>動物用医薬品（賃加工）</v>
          </cell>
        </row>
        <row r="223">
          <cell r="A223">
            <v>177191</v>
          </cell>
          <cell r="B223" t="str">
            <v>仕上用・皮膚用化粧品（香水，オーデコロンを含む）（賃加工）</v>
          </cell>
        </row>
        <row r="224">
          <cell r="A224">
            <v>177291</v>
          </cell>
          <cell r="B224" t="str">
            <v>頭髪用化粧品（賃加工）</v>
          </cell>
        </row>
        <row r="225">
          <cell r="A225">
            <v>177991</v>
          </cell>
          <cell r="B225" t="str">
            <v>その他の化粧品，歯磨，化粧用調整品（賃加工）</v>
          </cell>
        </row>
        <row r="226">
          <cell r="A226">
            <v>179291</v>
          </cell>
          <cell r="B226" t="str">
            <v>農薬（賃加工）</v>
          </cell>
        </row>
        <row r="227">
          <cell r="A227">
            <v>179391</v>
          </cell>
          <cell r="B227" t="str">
            <v>香料（賃加工）</v>
          </cell>
        </row>
        <row r="228">
          <cell r="A228">
            <v>179491</v>
          </cell>
          <cell r="B228" t="str">
            <v>ゼラチン・接着剤（賃加工）</v>
          </cell>
        </row>
        <row r="229">
          <cell r="A229">
            <v>179591</v>
          </cell>
          <cell r="B229" t="str">
            <v>写真感光材料（賃加工）</v>
          </cell>
        </row>
        <row r="230">
          <cell r="A230">
            <v>179691</v>
          </cell>
          <cell r="B230" t="str">
            <v>天然樹脂製品・木材化学製品（賃加工）</v>
          </cell>
        </row>
        <row r="231">
          <cell r="A231">
            <v>179791</v>
          </cell>
          <cell r="B231" t="str">
            <v>試薬（診断用試薬を除く）（賃加工）</v>
          </cell>
        </row>
        <row r="232">
          <cell r="A232">
            <v>179991</v>
          </cell>
          <cell r="B232" t="str">
            <v>他に分類されない化学工業製品（賃加工）</v>
          </cell>
        </row>
        <row r="233">
          <cell r="A233">
            <v>181191</v>
          </cell>
          <cell r="B233" t="str">
            <v>石油精製（賃加工）</v>
          </cell>
        </row>
        <row r="234">
          <cell r="A234">
            <v>182191</v>
          </cell>
          <cell r="B234" t="str">
            <v>潤滑油（賃加工）</v>
          </cell>
        </row>
        <row r="235">
          <cell r="A235">
            <v>182291</v>
          </cell>
          <cell r="B235" t="str">
            <v>グリース（賃加工）</v>
          </cell>
        </row>
        <row r="236">
          <cell r="A236">
            <v>183191</v>
          </cell>
          <cell r="B236" t="str">
            <v>コークス（賃加工）</v>
          </cell>
        </row>
        <row r="237">
          <cell r="A237">
            <v>184191</v>
          </cell>
          <cell r="B237" t="str">
            <v>舗装材料（賃加工）</v>
          </cell>
        </row>
        <row r="238">
          <cell r="A238">
            <v>189191</v>
          </cell>
          <cell r="B238" t="str">
            <v>練炭・豆炭（賃加工）</v>
          </cell>
        </row>
        <row r="239">
          <cell r="A239">
            <v>189991</v>
          </cell>
          <cell r="B239" t="str">
            <v>他に分類されない石油製品・石炭製品（賃加工）</v>
          </cell>
        </row>
        <row r="240">
          <cell r="A240">
            <v>191191</v>
          </cell>
          <cell r="B240" t="str">
            <v>プラスチック板・棒（賃加工）</v>
          </cell>
        </row>
        <row r="241">
          <cell r="A241">
            <v>191291</v>
          </cell>
          <cell r="B241" t="str">
            <v>プラスチック管（賃加工）</v>
          </cell>
        </row>
        <row r="242">
          <cell r="A242">
            <v>191391</v>
          </cell>
          <cell r="B242" t="str">
            <v>プラスチック継手（賃加工）</v>
          </cell>
        </row>
        <row r="243">
          <cell r="A243">
            <v>191491</v>
          </cell>
          <cell r="B243" t="str">
            <v>プラスチック異形押出製品（賃加工）</v>
          </cell>
        </row>
        <row r="244">
          <cell r="A244">
            <v>191591</v>
          </cell>
          <cell r="B244" t="str">
            <v>プラスチック板・棒・管・継手・異形押出製品の加工品（賃加工）</v>
          </cell>
        </row>
        <row r="245">
          <cell r="A245">
            <v>192191</v>
          </cell>
          <cell r="B245" t="str">
            <v>プラスチックフィルム（賃加工）</v>
          </cell>
        </row>
        <row r="246">
          <cell r="A246">
            <v>192291</v>
          </cell>
          <cell r="B246" t="str">
            <v>プラスチックシート（賃加工）</v>
          </cell>
        </row>
        <row r="247">
          <cell r="A247">
            <v>192391</v>
          </cell>
          <cell r="B247" t="str">
            <v>プラスチック床材（賃加工）</v>
          </cell>
        </row>
        <row r="248">
          <cell r="A248">
            <v>192491</v>
          </cell>
          <cell r="B248" t="str">
            <v>合成皮革（賃加工）</v>
          </cell>
        </row>
        <row r="249">
          <cell r="A249">
            <v>192591</v>
          </cell>
          <cell r="B249" t="str">
            <v>プラスチックフィルム・シート・床材・合成皮革加工品（賃加工）</v>
          </cell>
        </row>
        <row r="250">
          <cell r="A250">
            <v>193191</v>
          </cell>
          <cell r="B250" t="str">
            <v>工業用プラスチック製品（賃加工）</v>
          </cell>
        </row>
        <row r="251">
          <cell r="A251">
            <v>193291</v>
          </cell>
          <cell r="B251" t="str">
            <v>工業用プラスチック製品の加工品（賃加工）</v>
          </cell>
        </row>
        <row r="252">
          <cell r="A252">
            <v>194191</v>
          </cell>
          <cell r="B252" t="str">
            <v>軟質プラスチック発泡製品（半硬質性を含む）（賃加工）</v>
          </cell>
        </row>
        <row r="253">
          <cell r="A253">
            <v>194291</v>
          </cell>
          <cell r="B253" t="str">
            <v>硬質プラスチック発泡製品（賃加工）</v>
          </cell>
        </row>
        <row r="254">
          <cell r="A254">
            <v>194391</v>
          </cell>
          <cell r="B254" t="str">
            <v>強化プラスチック製板・棒・管・継手（賃加工）</v>
          </cell>
        </row>
        <row r="255">
          <cell r="A255">
            <v>194491</v>
          </cell>
          <cell r="B255" t="str">
            <v>強化プラスチック製容器・浴槽等（賃加工）</v>
          </cell>
        </row>
        <row r="256">
          <cell r="A256">
            <v>194591</v>
          </cell>
          <cell r="B256" t="str">
            <v>発泡・強化プラスチック製品の加工品（賃加工）</v>
          </cell>
        </row>
        <row r="257">
          <cell r="A257">
            <v>195191</v>
          </cell>
          <cell r="B257" t="str">
            <v>プラスチック成形材料（賃加工）</v>
          </cell>
        </row>
        <row r="258">
          <cell r="A258">
            <v>195291</v>
          </cell>
          <cell r="B258" t="str">
            <v>廃プラスチック製品（賃加工）</v>
          </cell>
        </row>
        <row r="259">
          <cell r="A259">
            <v>199191</v>
          </cell>
          <cell r="B259" t="str">
            <v>日用雑貨・食卓用品等（賃加工）</v>
          </cell>
        </row>
        <row r="260">
          <cell r="A260">
            <v>199291</v>
          </cell>
          <cell r="B260" t="str">
            <v>プラスチック製容器（賃加工）</v>
          </cell>
        </row>
        <row r="261">
          <cell r="A261">
            <v>199791</v>
          </cell>
          <cell r="B261" t="str">
            <v>他に分類されないプラスチック製品（賃加工）</v>
          </cell>
        </row>
        <row r="262">
          <cell r="A262">
            <v>199891</v>
          </cell>
          <cell r="B262" t="str">
            <v>他に分類されないプラスチック製品の加工品（賃加工）</v>
          </cell>
        </row>
        <row r="263">
          <cell r="A263">
            <v>201191</v>
          </cell>
          <cell r="B263" t="str">
            <v>自動車用タイヤ・チューブ（賃加工）</v>
          </cell>
        </row>
        <row r="264">
          <cell r="A264">
            <v>201291</v>
          </cell>
          <cell r="B264" t="str">
            <v>自転車用タイヤ・チューブ（賃加工）</v>
          </cell>
        </row>
        <row r="265">
          <cell r="A265">
            <v>202191</v>
          </cell>
          <cell r="B265" t="str">
            <v>ゴム製履物・同附属品（賃加工）</v>
          </cell>
        </row>
        <row r="266">
          <cell r="A266">
            <v>202291</v>
          </cell>
          <cell r="B266" t="str">
            <v>プラスチック製履物・同附属品（賃加工）</v>
          </cell>
        </row>
        <row r="267">
          <cell r="A267">
            <v>203191</v>
          </cell>
          <cell r="B267" t="str">
            <v>ゴムベルト（賃加工）</v>
          </cell>
        </row>
        <row r="268">
          <cell r="A268">
            <v>203291</v>
          </cell>
          <cell r="B268" t="str">
            <v>ゴムホース（賃加工）</v>
          </cell>
        </row>
        <row r="269">
          <cell r="A269">
            <v>203391</v>
          </cell>
          <cell r="B269" t="str">
            <v>工業用ゴム製品（賃加工）</v>
          </cell>
        </row>
        <row r="270">
          <cell r="A270">
            <v>209191</v>
          </cell>
          <cell r="B270" t="str">
            <v>ゴム引布・同製品（賃加工）</v>
          </cell>
        </row>
        <row r="271">
          <cell r="A271">
            <v>209291</v>
          </cell>
          <cell r="B271" t="str">
            <v>医療・衛生用ゴム製品（賃加工）</v>
          </cell>
        </row>
        <row r="272">
          <cell r="A272">
            <v>209391</v>
          </cell>
          <cell r="B272" t="str">
            <v>ゴム練生地（賃加工）</v>
          </cell>
        </row>
        <row r="273">
          <cell r="A273">
            <v>209491</v>
          </cell>
          <cell r="B273" t="str">
            <v>更生タイヤ（賃加工）</v>
          </cell>
        </row>
        <row r="274">
          <cell r="A274">
            <v>209591</v>
          </cell>
          <cell r="B274" t="str">
            <v>再生ゴム（賃加工）</v>
          </cell>
        </row>
        <row r="275">
          <cell r="A275">
            <v>209991</v>
          </cell>
          <cell r="B275" t="str">
            <v>他に分類されないゴム製品（賃加工）</v>
          </cell>
        </row>
        <row r="276">
          <cell r="A276">
            <v>211191</v>
          </cell>
          <cell r="B276" t="str">
            <v>なめし革（賃加工）</v>
          </cell>
        </row>
        <row r="277">
          <cell r="A277">
            <v>211192</v>
          </cell>
          <cell r="B277" t="str">
            <v>なめし革塗装・装飾（賃加工）</v>
          </cell>
        </row>
        <row r="278">
          <cell r="A278">
            <v>212191</v>
          </cell>
          <cell r="B278" t="str">
            <v>工業用革製品（賃加工）</v>
          </cell>
        </row>
        <row r="279">
          <cell r="A279">
            <v>213191</v>
          </cell>
          <cell r="B279" t="str">
            <v>革製履物用材料，同附属品（賃加工）</v>
          </cell>
        </row>
        <row r="280">
          <cell r="A280">
            <v>214191</v>
          </cell>
          <cell r="B280" t="str">
            <v>革製履物（賃加工）</v>
          </cell>
        </row>
        <row r="281">
          <cell r="A281">
            <v>215191</v>
          </cell>
          <cell r="B281" t="str">
            <v>革製手袋（賃加工）</v>
          </cell>
        </row>
        <row r="282">
          <cell r="A282">
            <v>216191</v>
          </cell>
          <cell r="B282" t="str">
            <v>かばん（賃加工）</v>
          </cell>
        </row>
        <row r="283">
          <cell r="A283">
            <v>217191</v>
          </cell>
          <cell r="B283" t="str">
            <v>袋物（賃加工）</v>
          </cell>
        </row>
        <row r="284">
          <cell r="A284">
            <v>217291</v>
          </cell>
          <cell r="B284" t="str">
            <v>ハンドバック（賃加工）</v>
          </cell>
        </row>
        <row r="285">
          <cell r="A285">
            <v>218191</v>
          </cell>
          <cell r="B285" t="str">
            <v>毛皮（賃加工）</v>
          </cell>
        </row>
        <row r="286">
          <cell r="A286">
            <v>219991</v>
          </cell>
          <cell r="B286" t="str">
            <v>他に分類されないなめし革製品（賃加工）</v>
          </cell>
        </row>
        <row r="287">
          <cell r="A287">
            <v>221291</v>
          </cell>
          <cell r="B287" t="str">
            <v>板ガラス加工（賃加工）</v>
          </cell>
        </row>
        <row r="288">
          <cell r="A288">
            <v>221391</v>
          </cell>
          <cell r="B288" t="str">
            <v>ガラス製加工素材（賃加工）</v>
          </cell>
        </row>
        <row r="289">
          <cell r="A289">
            <v>221491</v>
          </cell>
          <cell r="B289" t="str">
            <v>ガラス製容器（賃加工）</v>
          </cell>
        </row>
        <row r="290">
          <cell r="A290">
            <v>221591</v>
          </cell>
          <cell r="B290" t="str">
            <v>理化学用・医療用ガラス器具（賃加工）</v>
          </cell>
        </row>
        <row r="291">
          <cell r="A291">
            <v>221691</v>
          </cell>
          <cell r="B291" t="str">
            <v>卓上用・ちゅう房用ガラス器具（賃加工）</v>
          </cell>
        </row>
        <row r="292">
          <cell r="A292">
            <v>221791</v>
          </cell>
          <cell r="B292" t="str">
            <v>ガラス繊維，同製品（賃加工）</v>
          </cell>
        </row>
        <row r="293">
          <cell r="A293">
            <v>221991</v>
          </cell>
          <cell r="B293" t="str">
            <v>その他のガラス，同製品（賃加工）</v>
          </cell>
        </row>
        <row r="294">
          <cell r="A294">
            <v>221992</v>
          </cell>
          <cell r="B294" t="str">
            <v>ガラス研磨（賃加工）</v>
          </cell>
        </row>
        <row r="295">
          <cell r="A295">
            <v>222291</v>
          </cell>
          <cell r="B295" t="str">
            <v>生コンクリート（賃加工）</v>
          </cell>
        </row>
        <row r="296">
          <cell r="A296">
            <v>222391</v>
          </cell>
          <cell r="B296" t="str">
            <v>コンクリート製品（賃加工）</v>
          </cell>
        </row>
        <row r="297">
          <cell r="A297">
            <v>222991</v>
          </cell>
          <cell r="B297" t="str">
            <v>その他のセメント製品（賃加工）</v>
          </cell>
        </row>
        <row r="298">
          <cell r="A298">
            <v>223191</v>
          </cell>
          <cell r="B298" t="str">
            <v>粘土かわら（賃加工）</v>
          </cell>
        </row>
        <row r="299">
          <cell r="A299">
            <v>223291</v>
          </cell>
          <cell r="B299" t="str">
            <v>普通れんが（賃加工）</v>
          </cell>
        </row>
        <row r="300">
          <cell r="A300">
            <v>223391</v>
          </cell>
          <cell r="B300" t="str">
            <v>陶管（賃加工）</v>
          </cell>
        </row>
        <row r="301">
          <cell r="A301">
            <v>223991</v>
          </cell>
          <cell r="B301" t="str">
            <v>その他の建設用粘土製品（賃加工）</v>
          </cell>
        </row>
        <row r="302">
          <cell r="A302">
            <v>224191</v>
          </cell>
          <cell r="B302" t="str">
            <v>衛生陶器（賃加工）</v>
          </cell>
        </row>
        <row r="303">
          <cell r="A303">
            <v>224291</v>
          </cell>
          <cell r="B303" t="str">
            <v>食卓用・ちゅう房用陶磁器（賃加工）</v>
          </cell>
        </row>
        <row r="304">
          <cell r="A304">
            <v>224391</v>
          </cell>
          <cell r="B304" t="str">
            <v>陶磁器製置物（賃加工）</v>
          </cell>
        </row>
        <row r="305">
          <cell r="A305">
            <v>224491</v>
          </cell>
          <cell r="B305" t="str">
            <v>電気用陶磁器（賃加工）</v>
          </cell>
        </row>
        <row r="306">
          <cell r="A306">
            <v>224591</v>
          </cell>
          <cell r="B306" t="str">
            <v>理化学用・工業用陶磁器（賃加工）</v>
          </cell>
        </row>
        <row r="307">
          <cell r="A307">
            <v>224691</v>
          </cell>
          <cell r="B307" t="str">
            <v>陶磁器製タイル（賃加工）</v>
          </cell>
        </row>
        <row r="308">
          <cell r="A308">
            <v>224791</v>
          </cell>
          <cell r="B308" t="str">
            <v>陶磁器絵付（賃加工）</v>
          </cell>
        </row>
        <row r="309">
          <cell r="A309">
            <v>224891</v>
          </cell>
          <cell r="B309" t="str">
            <v>陶磁器用はい（坏）土（賃加工）</v>
          </cell>
        </row>
        <row r="310">
          <cell r="A310">
            <v>224991</v>
          </cell>
          <cell r="B310" t="str">
            <v>その他の陶磁器，同関連製品（賃加工）</v>
          </cell>
        </row>
        <row r="311">
          <cell r="A311">
            <v>225191</v>
          </cell>
          <cell r="B311" t="str">
            <v>耐火れんが（賃加工）</v>
          </cell>
        </row>
        <row r="312">
          <cell r="A312">
            <v>225291</v>
          </cell>
          <cell r="B312" t="str">
            <v>不定形耐火物製造業（賃加工）</v>
          </cell>
        </row>
        <row r="313">
          <cell r="A313">
            <v>225991</v>
          </cell>
          <cell r="B313" t="str">
            <v>その他の耐火物（賃加工）</v>
          </cell>
        </row>
        <row r="314">
          <cell r="A314">
            <v>226191</v>
          </cell>
          <cell r="B314" t="str">
            <v>炭素質電極（賃加工）</v>
          </cell>
        </row>
        <row r="315">
          <cell r="A315">
            <v>226291</v>
          </cell>
          <cell r="B315" t="str">
            <v>炭素繊維（賃加工）</v>
          </cell>
        </row>
        <row r="316">
          <cell r="A316">
            <v>226991</v>
          </cell>
          <cell r="B316" t="str">
            <v>その他の炭素・黒鉛製品（賃加工）</v>
          </cell>
        </row>
        <row r="317">
          <cell r="A317">
            <v>227191</v>
          </cell>
          <cell r="B317" t="str">
            <v>研磨材（賃加工）</v>
          </cell>
        </row>
        <row r="318">
          <cell r="A318">
            <v>227291</v>
          </cell>
          <cell r="B318" t="str">
            <v>研削と石（賃加工）</v>
          </cell>
        </row>
        <row r="319">
          <cell r="A319">
            <v>227391</v>
          </cell>
          <cell r="B319" t="str">
            <v>研磨布紙（賃加工）</v>
          </cell>
        </row>
        <row r="320">
          <cell r="A320">
            <v>227991</v>
          </cell>
          <cell r="B320" t="str">
            <v>その他の研磨材，同製品（賃加工）</v>
          </cell>
        </row>
        <row r="321">
          <cell r="A321">
            <v>228191</v>
          </cell>
          <cell r="B321" t="str">
            <v>砕石（賃加工）</v>
          </cell>
        </row>
        <row r="322">
          <cell r="A322">
            <v>228291</v>
          </cell>
          <cell r="B322" t="str">
            <v>人工骨材（賃加工）</v>
          </cell>
        </row>
        <row r="323">
          <cell r="A323">
            <v>228391</v>
          </cell>
          <cell r="B323" t="str">
            <v>石工品（賃加工）</v>
          </cell>
        </row>
        <row r="324">
          <cell r="A324">
            <v>228491</v>
          </cell>
          <cell r="B324" t="str">
            <v>けいそう土，同製品（賃加工）</v>
          </cell>
        </row>
        <row r="325">
          <cell r="A325">
            <v>228591</v>
          </cell>
          <cell r="B325" t="str">
            <v>鉱物・土石粉砕，その他の処理品（賃加工）</v>
          </cell>
        </row>
        <row r="326">
          <cell r="A326">
            <v>229191</v>
          </cell>
          <cell r="B326" t="str">
            <v>ほうろう鉄器（賃加工）</v>
          </cell>
        </row>
        <row r="327">
          <cell r="A327">
            <v>229291</v>
          </cell>
          <cell r="B327" t="str">
            <v>七宝製品（賃加工）</v>
          </cell>
        </row>
        <row r="328">
          <cell r="A328">
            <v>229391</v>
          </cell>
          <cell r="B328" t="str">
            <v>人造宝石（賃加工）</v>
          </cell>
        </row>
        <row r="329">
          <cell r="A329">
            <v>229491</v>
          </cell>
          <cell r="B329" t="str">
            <v>ロックウール，同製品（賃加工）</v>
          </cell>
        </row>
        <row r="330">
          <cell r="A330">
            <v>229591</v>
          </cell>
          <cell r="B330" t="str">
            <v>石綿製品（賃加工）</v>
          </cell>
        </row>
        <row r="331">
          <cell r="A331">
            <v>229691</v>
          </cell>
          <cell r="B331" t="str">
            <v>石こう製品（賃加工）</v>
          </cell>
        </row>
        <row r="332">
          <cell r="A332">
            <v>229791</v>
          </cell>
          <cell r="B332" t="str">
            <v>石灰（賃加工）</v>
          </cell>
        </row>
        <row r="333">
          <cell r="A333">
            <v>229891</v>
          </cell>
          <cell r="B333" t="str">
            <v>鋳型（中子を含む）（賃加工）</v>
          </cell>
        </row>
        <row r="334">
          <cell r="A334">
            <v>229991</v>
          </cell>
          <cell r="B334" t="str">
            <v>他に分類されない窯業・土石製品（賃加工）</v>
          </cell>
        </row>
        <row r="335">
          <cell r="A335">
            <v>231291</v>
          </cell>
          <cell r="B335" t="str">
            <v>電気炉銑（賃加工）</v>
          </cell>
        </row>
        <row r="336">
          <cell r="A336">
            <v>231391</v>
          </cell>
          <cell r="B336" t="str">
            <v>フェロアロイ（賃加工）</v>
          </cell>
        </row>
        <row r="337">
          <cell r="A337">
            <v>232191</v>
          </cell>
          <cell r="B337" t="str">
            <v>粗鋼，鋼半製品（賃加工）</v>
          </cell>
        </row>
        <row r="338">
          <cell r="A338">
            <v>233191</v>
          </cell>
          <cell r="B338" t="str">
            <v>熱間圧延鋼材（賃加工）</v>
          </cell>
        </row>
        <row r="339">
          <cell r="A339">
            <v>233291</v>
          </cell>
          <cell r="B339" t="str">
            <v>冷間圧延鋼材（賃加工）</v>
          </cell>
        </row>
        <row r="340">
          <cell r="A340">
            <v>233391</v>
          </cell>
          <cell r="B340" t="str">
            <v>冷間ロール成型形鋼（賃加工）</v>
          </cell>
        </row>
        <row r="341">
          <cell r="A341">
            <v>233491</v>
          </cell>
          <cell r="B341" t="str">
            <v>鋼管（賃加工）</v>
          </cell>
        </row>
        <row r="342">
          <cell r="A342">
            <v>233591</v>
          </cell>
          <cell r="B342" t="str">
            <v>伸鉄（賃加工）</v>
          </cell>
        </row>
        <row r="343">
          <cell r="A343">
            <v>233691</v>
          </cell>
          <cell r="B343" t="str">
            <v>磨棒鋼（賃加工）</v>
          </cell>
        </row>
        <row r="344">
          <cell r="A344">
            <v>233791</v>
          </cell>
          <cell r="B344" t="str">
            <v>引抜鋼管（賃加工）</v>
          </cell>
        </row>
        <row r="345">
          <cell r="A345">
            <v>233891</v>
          </cell>
          <cell r="B345" t="str">
            <v>伸線（賃加工）</v>
          </cell>
        </row>
        <row r="346">
          <cell r="A346">
            <v>233991</v>
          </cell>
          <cell r="B346" t="str">
            <v>その他の鋼材（賃加工）</v>
          </cell>
        </row>
        <row r="347">
          <cell r="A347">
            <v>234191</v>
          </cell>
          <cell r="B347" t="str">
            <v>亜鉛めっき鋼板（賃加工）</v>
          </cell>
        </row>
        <row r="348">
          <cell r="A348">
            <v>234291</v>
          </cell>
          <cell r="B348" t="str">
            <v>めっき鋼管（賃加工）</v>
          </cell>
        </row>
        <row r="349">
          <cell r="A349">
            <v>234991</v>
          </cell>
          <cell r="B349" t="str">
            <v>その他の表面処理鋼材（賃加工）</v>
          </cell>
        </row>
        <row r="350">
          <cell r="A350">
            <v>235191</v>
          </cell>
          <cell r="B350" t="str">
            <v>銑鉄鋳物（賃加工）</v>
          </cell>
        </row>
        <row r="351">
          <cell r="A351">
            <v>235291</v>
          </cell>
          <cell r="B351" t="str">
            <v>可鍛鋳鉄鋳物（賃加工）</v>
          </cell>
        </row>
        <row r="352">
          <cell r="A352">
            <v>235391</v>
          </cell>
          <cell r="B352" t="str">
            <v>鋳鋼（賃加工）</v>
          </cell>
        </row>
        <row r="353">
          <cell r="A353">
            <v>235491</v>
          </cell>
          <cell r="B353" t="str">
            <v>鍛工品（賃加工）</v>
          </cell>
        </row>
        <row r="354">
          <cell r="A354">
            <v>235591</v>
          </cell>
          <cell r="B354" t="str">
            <v>鍛鋼（賃加工）</v>
          </cell>
        </row>
        <row r="355">
          <cell r="A355">
            <v>239191</v>
          </cell>
          <cell r="B355" t="str">
            <v>鉄鋼切断（賃加工）</v>
          </cell>
        </row>
        <row r="356">
          <cell r="A356">
            <v>239291</v>
          </cell>
          <cell r="B356" t="str">
            <v>鉄スクラップ加工処理（賃加工）</v>
          </cell>
        </row>
        <row r="357">
          <cell r="A357">
            <v>239391</v>
          </cell>
          <cell r="B357" t="str">
            <v>鋳鉄管（賃加工）</v>
          </cell>
        </row>
        <row r="358">
          <cell r="A358">
            <v>239991</v>
          </cell>
          <cell r="B358" t="str">
            <v>他に分類されない鉄鋼品（賃加工）</v>
          </cell>
        </row>
        <row r="359">
          <cell r="A359">
            <v>241191</v>
          </cell>
          <cell r="B359" t="str">
            <v>銅第１次製錬・精製（賃加工）</v>
          </cell>
        </row>
        <row r="360">
          <cell r="A360">
            <v>241291</v>
          </cell>
          <cell r="B360" t="str">
            <v>亜鉛第１次製錬・精製（賃加工）</v>
          </cell>
        </row>
        <row r="361">
          <cell r="A361">
            <v>241391</v>
          </cell>
          <cell r="B361" t="str">
            <v>アルミニウム第１次製錬・精製（賃加工）</v>
          </cell>
        </row>
        <row r="362">
          <cell r="A362">
            <v>241991</v>
          </cell>
          <cell r="B362" t="str">
            <v>その他の非鉄金属第１次製錬・精製（賃加工）</v>
          </cell>
        </row>
        <row r="363">
          <cell r="A363">
            <v>242191</v>
          </cell>
          <cell r="B363" t="str">
            <v>鉛第２次製錬・精製（賃加工）</v>
          </cell>
        </row>
        <row r="364">
          <cell r="A364">
            <v>242291</v>
          </cell>
          <cell r="B364" t="str">
            <v>亜鉛第２次製錬・精製（賃加工）</v>
          </cell>
        </row>
        <row r="365">
          <cell r="A365">
            <v>242391</v>
          </cell>
          <cell r="B365" t="str">
            <v>アルミニウム第２次製錬・精製（賃加工）</v>
          </cell>
        </row>
        <row r="366">
          <cell r="A366">
            <v>242991</v>
          </cell>
          <cell r="B366" t="str">
            <v>その他の非鉄金属第２次製錬・精製（賃加工）</v>
          </cell>
        </row>
        <row r="367">
          <cell r="A367">
            <v>243191</v>
          </cell>
          <cell r="B367" t="str">
            <v>伸銅品（賃加工）</v>
          </cell>
        </row>
        <row r="368">
          <cell r="A368">
            <v>243291</v>
          </cell>
          <cell r="B368" t="str">
            <v>アルミニウム・同合金圧延（賃加工）</v>
          </cell>
        </row>
        <row r="369">
          <cell r="A369">
            <v>243991</v>
          </cell>
          <cell r="B369" t="str">
            <v>その他の非鉄金属・同合金圧延（賃加工）</v>
          </cell>
        </row>
        <row r="370">
          <cell r="A370">
            <v>244191</v>
          </cell>
          <cell r="B370" t="str">
            <v>電線・ケーブル（賃加工）</v>
          </cell>
        </row>
        <row r="371">
          <cell r="A371">
            <v>244291</v>
          </cell>
          <cell r="B371" t="str">
            <v>光ファイバケーブル（賃加工）</v>
          </cell>
        </row>
        <row r="372">
          <cell r="A372">
            <v>245191</v>
          </cell>
          <cell r="B372" t="str">
            <v>銅・同合金鋳物（賃加工）</v>
          </cell>
        </row>
        <row r="373">
          <cell r="A373">
            <v>245291</v>
          </cell>
          <cell r="B373" t="str">
            <v>非鉄金属鋳物（賃加工）</v>
          </cell>
        </row>
        <row r="374">
          <cell r="A374">
            <v>245391</v>
          </cell>
          <cell r="B374" t="str">
            <v>アルミニウム・同合金ダイカスト（賃加工）</v>
          </cell>
        </row>
        <row r="375">
          <cell r="A375">
            <v>245491</v>
          </cell>
          <cell r="B375" t="str">
            <v>非鉄金属ダイカスト（賃加工）</v>
          </cell>
        </row>
        <row r="376">
          <cell r="A376">
            <v>245591</v>
          </cell>
          <cell r="B376" t="str">
            <v>非鉄金属鍛造品（賃加工）</v>
          </cell>
        </row>
        <row r="377">
          <cell r="A377">
            <v>249191</v>
          </cell>
          <cell r="B377" t="str">
            <v>核燃料（賃加工）</v>
          </cell>
        </row>
        <row r="378">
          <cell r="A378">
            <v>249991</v>
          </cell>
          <cell r="B378" t="str">
            <v>その他の非鉄金属（賃加工）</v>
          </cell>
        </row>
        <row r="379">
          <cell r="A379">
            <v>251191</v>
          </cell>
          <cell r="B379" t="str">
            <v>ブリキ缶，その他のめっき板等製品（賃加工）</v>
          </cell>
        </row>
        <row r="380">
          <cell r="A380">
            <v>252191</v>
          </cell>
          <cell r="B380" t="str">
            <v>洋食器（賃加工）</v>
          </cell>
        </row>
        <row r="381">
          <cell r="A381">
            <v>252291</v>
          </cell>
          <cell r="B381" t="str">
            <v>機械刃物（賃加工）</v>
          </cell>
        </row>
        <row r="382">
          <cell r="A382">
            <v>252391</v>
          </cell>
          <cell r="B382" t="str">
            <v>利器工匠具・手道具（賃加工）</v>
          </cell>
        </row>
        <row r="383">
          <cell r="A383">
            <v>252491</v>
          </cell>
          <cell r="B383" t="str">
            <v>作業工具（賃加工）</v>
          </cell>
        </row>
        <row r="384">
          <cell r="A384">
            <v>252591</v>
          </cell>
          <cell r="B384" t="str">
            <v>やすり（賃加工）</v>
          </cell>
        </row>
        <row r="385">
          <cell r="A385">
            <v>252691</v>
          </cell>
          <cell r="B385" t="str">
            <v>手引のこぎり，のこ刃（賃加工）</v>
          </cell>
        </row>
        <row r="386">
          <cell r="A386">
            <v>252791</v>
          </cell>
          <cell r="B386" t="str">
            <v>農業用器具・同部分品（賃加工）</v>
          </cell>
        </row>
        <row r="387">
          <cell r="A387">
            <v>252991</v>
          </cell>
          <cell r="B387" t="str">
            <v>その他の金物類（賃加工）</v>
          </cell>
        </row>
        <row r="388">
          <cell r="A388">
            <v>253191</v>
          </cell>
          <cell r="B388" t="str">
            <v>配管工事用附属品（賃加工）</v>
          </cell>
        </row>
        <row r="389">
          <cell r="A389">
            <v>253291</v>
          </cell>
          <cell r="B389" t="str">
            <v>ガス機器・石油機器，同部分品・附属品（賃加工）</v>
          </cell>
        </row>
        <row r="390">
          <cell r="A390">
            <v>253391</v>
          </cell>
          <cell r="B390" t="str">
            <v>温風・温水暖房装置（賃加工）</v>
          </cell>
        </row>
        <row r="391">
          <cell r="A391">
            <v>253991</v>
          </cell>
          <cell r="B391" t="str">
            <v>その他の暖房・調理装置，同部分品（賃加工）</v>
          </cell>
        </row>
        <row r="392">
          <cell r="A392">
            <v>254191</v>
          </cell>
          <cell r="B392" t="str">
            <v>建設用金属製品（賃加工）</v>
          </cell>
        </row>
        <row r="393">
          <cell r="A393">
            <v>254291</v>
          </cell>
          <cell r="B393" t="str">
            <v>建築用金属製品（賃加工）</v>
          </cell>
        </row>
        <row r="394">
          <cell r="A394">
            <v>254391</v>
          </cell>
          <cell r="B394" t="str">
            <v>製缶板金製品（賃加工）</v>
          </cell>
        </row>
        <row r="395">
          <cell r="A395">
            <v>254392</v>
          </cell>
          <cell r="B395" t="str">
            <v>金属板加工（賃加工）</v>
          </cell>
        </row>
        <row r="396">
          <cell r="A396">
            <v>255191</v>
          </cell>
          <cell r="B396" t="str">
            <v>打抜・プレス加工アルミニウム，同合金製品（賃加工）</v>
          </cell>
        </row>
        <row r="397">
          <cell r="A397">
            <v>255291</v>
          </cell>
          <cell r="B397" t="str">
            <v>打抜・プレス加工金属製品（賃加工）</v>
          </cell>
        </row>
        <row r="398">
          <cell r="A398">
            <v>255391</v>
          </cell>
          <cell r="B398" t="str">
            <v>粉末や金製品（賃加工）</v>
          </cell>
        </row>
        <row r="399">
          <cell r="A399">
            <v>256191</v>
          </cell>
          <cell r="B399" t="str">
            <v>金属製品塗装，エナメル塗装，ラッカー塗装（賃加工）</v>
          </cell>
        </row>
        <row r="400">
          <cell r="A400">
            <v>256291</v>
          </cell>
          <cell r="B400" t="str">
            <v>溶融めっき（賃加工）</v>
          </cell>
        </row>
        <row r="401">
          <cell r="A401">
            <v>256391</v>
          </cell>
          <cell r="B401" t="str">
            <v>金属彫刻（賃加工）</v>
          </cell>
        </row>
        <row r="402">
          <cell r="A402">
            <v>256491</v>
          </cell>
          <cell r="B402" t="str">
            <v>電気めっき（賃加工）</v>
          </cell>
        </row>
        <row r="403">
          <cell r="A403">
            <v>256591</v>
          </cell>
          <cell r="B403" t="str">
            <v>金属熱処理（賃加工）</v>
          </cell>
        </row>
        <row r="404">
          <cell r="A404">
            <v>256991</v>
          </cell>
          <cell r="B404" t="str">
            <v>陽極酸化処理業（賃加工）</v>
          </cell>
        </row>
        <row r="405">
          <cell r="A405">
            <v>256992</v>
          </cell>
          <cell r="B405" t="str">
            <v>金属張り（賃加工）</v>
          </cell>
        </row>
        <row r="406">
          <cell r="A406">
            <v>256993</v>
          </cell>
          <cell r="B406" t="str">
            <v>金属研磨，電解研磨，シリコン研磨（賃加工）</v>
          </cell>
        </row>
        <row r="407">
          <cell r="A407">
            <v>256994</v>
          </cell>
          <cell r="B407" t="str">
            <v>その他の金属表面処理（賃加工）</v>
          </cell>
        </row>
        <row r="408">
          <cell r="A408">
            <v>257191</v>
          </cell>
          <cell r="B408" t="str">
            <v>くぎ（賃加工）</v>
          </cell>
        </row>
        <row r="409">
          <cell r="A409">
            <v>257991</v>
          </cell>
          <cell r="B409" t="str">
            <v>その他の金属線製品（賃加工）</v>
          </cell>
        </row>
        <row r="410">
          <cell r="A410">
            <v>258191</v>
          </cell>
          <cell r="B410" t="str">
            <v>ボルト，ナット，リベット，小ねじ，木ねじ等（賃加工）</v>
          </cell>
        </row>
        <row r="411">
          <cell r="A411">
            <v>259191</v>
          </cell>
          <cell r="B411" t="str">
            <v>金庫，同部分品・取付具・附属品（賃加工）</v>
          </cell>
        </row>
        <row r="412">
          <cell r="A412">
            <v>259291</v>
          </cell>
          <cell r="B412" t="str">
            <v>金属製スプリング（賃加工）</v>
          </cell>
        </row>
        <row r="413">
          <cell r="A413">
            <v>259991</v>
          </cell>
          <cell r="B413" t="str">
            <v>他に分類されない金属製品（賃加工）</v>
          </cell>
        </row>
        <row r="414">
          <cell r="A414">
            <v>261191</v>
          </cell>
          <cell r="B414" t="str">
            <v>ボイラ，同部分品・取付具・附属品（賃加工）</v>
          </cell>
        </row>
        <row r="415">
          <cell r="A415">
            <v>261291</v>
          </cell>
          <cell r="B415" t="str">
            <v>蒸気機関・タービン・水力タービン，同部分品・取付具・附属品（賃加工）</v>
          </cell>
        </row>
        <row r="416">
          <cell r="A416">
            <v>261391</v>
          </cell>
          <cell r="B416" t="str">
            <v>はん用内燃機関，同部分品・取付具・附属品（賃加工）</v>
          </cell>
        </row>
        <row r="417">
          <cell r="A417">
            <v>261991</v>
          </cell>
          <cell r="B417" t="str">
            <v>その他の原動機（賃加工）</v>
          </cell>
        </row>
        <row r="418">
          <cell r="A418">
            <v>262191</v>
          </cell>
          <cell r="B418" t="str">
            <v>農業用機械、農業用トラクタ、同部分品・取付具・附属品（賃加工）</v>
          </cell>
        </row>
        <row r="419">
          <cell r="A419">
            <v>263191</v>
          </cell>
          <cell r="B419" t="str">
            <v>建設機械・鉱山機械，同部分品・取付具・附属品（賃加工）</v>
          </cell>
        </row>
        <row r="420">
          <cell r="A420">
            <v>264191</v>
          </cell>
          <cell r="B420" t="str">
            <v>金属工作機械（賃加工）</v>
          </cell>
        </row>
        <row r="421">
          <cell r="A421">
            <v>264291</v>
          </cell>
          <cell r="B421" t="str">
            <v>金属加工機械（賃加工）</v>
          </cell>
        </row>
        <row r="422">
          <cell r="A422">
            <v>264391</v>
          </cell>
          <cell r="B422" t="str">
            <v>金属工作機械・金属加工機械の部分品・取付具・附属品（賃加工）</v>
          </cell>
        </row>
        <row r="423">
          <cell r="A423">
            <v>264491</v>
          </cell>
          <cell r="B423" t="str">
            <v>機械工具（賃加工）</v>
          </cell>
        </row>
        <row r="424">
          <cell r="A424">
            <v>265191</v>
          </cell>
          <cell r="B424" t="str">
            <v>化学繊維機械・紡績機械（賃加工）</v>
          </cell>
        </row>
        <row r="425">
          <cell r="A425">
            <v>265291</v>
          </cell>
          <cell r="B425" t="str">
            <v>製織機械，編組機械（賃加工）</v>
          </cell>
        </row>
        <row r="426">
          <cell r="A426">
            <v>265391</v>
          </cell>
          <cell r="B426" t="str">
            <v>染色・整理仕上機械（賃加工）</v>
          </cell>
        </row>
        <row r="427">
          <cell r="A427">
            <v>265491</v>
          </cell>
          <cell r="B427" t="str">
            <v>繊維機械の部分品・取付具・附属品（賃加工）</v>
          </cell>
        </row>
        <row r="428">
          <cell r="A428">
            <v>265591</v>
          </cell>
          <cell r="B428" t="str">
            <v>縫製機械，毛糸手編機械、同部分品・取付具・附属品（賃加工）</v>
          </cell>
        </row>
        <row r="429">
          <cell r="A429">
            <v>266191</v>
          </cell>
          <cell r="B429" t="str">
            <v>食料品加工機械，同部分品・取付具・附属品（賃加工）</v>
          </cell>
        </row>
        <row r="430">
          <cell r="A430">
            <v>266291</v>
          </cell>
          <cell r="B430" t="str">
            <v>製材・木材加工・合板機械，同部分品・取付具・附属品（賃加工）</v>
          </cell>
        </row>
        <row r="431">
          <cell r="A431">
            <v>266391</v>
          </cell>
          <cell r="B431" t="str">
            <v>パルプ・製紙機械，同部分品・取付具・附属品（賃加工）</v>
          </cell>
        </row>
        <row r="432">
          <cell r="A432">
            <v>266491</v>
          </cell>
          <cell r="B432" t="str">
            <v>印刷・製本・紙工機械，同部分品・取付具・附属品（賃加工）</v>
          </cell>
        </row>
        <row r="433">
          <cell r="A433">
            <v>266591</v>
          </cell>
          <cell r="B433" t="str">
            <v>鋳造装置，同部分品・取付具・附属品（賃加工）</v>
          </cell>
        </row>
        <row r="434">
          <cell r="A434">
            <v>266691</v>
          </cell>
          <cell r="B434" t="str">
            <v>プラスチック加工機械，同附属装置，同部分品・取付具・附属品（賃加工）</v>
          </cell>
        </row>
        <row r="435">
          <cell r="A435">
            <v>266791</v>
          </cell>
          <cell r="B435" t="str">
            <v>半導体製造装置，同部分品・取付具・附属品（賃加工）</v>
          </cell>
        </row>
        <row r="436">
          <cell r="A436">
            <v>266891</v>
          </cell>
          <cell r="B436" t="str">
            <v>真空装置・真空機器、同部分品・取付具・附属品（賃加工）</v>
          </cell>
        </row>
        <row r="437">
          <cell r="A437">
            <v>266991</v>
          </cell>
          <cell r="B437" t="str">
            <v>その他の特殊産業用機械器具，同部分品・取付具・附属品（賃加工）</v>
          </cell>
        </row>
        <row r="438">
          <cell r="A438">
            <v>267191</v>
          </cell>
          <cell r="B438" t="str">
            <v>ポンプ，同装置，同部分品・取付具・附属品（賃加工）</v>
          </cell>
        </row>
        <row r="439">
          <cell r="A439">
            <v>267291</v>
          </cell>
          <cell r="B439" t="str">
            <v>空気圧縮機・ガス圧縮機・送風機，同部分品・取付具・附属品（賃加工）</v>
          </cell>
        </row>
        <row r="440">
          <cell r="A440">
            <v>267391</v>
          </cell>
          <cell r="B440" t="str">
            <v>エレベータ・エスカレータ，同部分品・取付具・附属品（賃加工）</v>
          </cell>
        </row>
        <row r="441">
          <cell r="A441">
            <v>267491</v>
          </cell>
          <cell r="B441" t="str">
            <v>荷役運搬設備，同部分品・取付具・附属品（賃加工）</v>
          </cell>
        </row>
        <row r="442">
          <cell r="A442">
            <v>267591</v>
          </cell>
          <cell r="B442" t="str">
            <v>動力伝導装置，同部分品・取付具・附属品（賃加工）</v>
          </cell>
        </row>
        <row r="443">
          <cell r="A443">
            <v>267691</v>
          </cell>
          <cell r="B443" t="str">
            <v>工業窯炉，同部分品・取付具・附属品（賃加工）</v>
          </cell>
        </row>
        <row r="444">
          <cell r="A444">
            <v>267791</v>
          </cell>
          <cell r="B444" t="str">
            <v>油圧・空気圧機器，同部分品・取付具・附属品（賃加工）</v>
          </cell>
        </row>
        <row r="445">
          <cell r="A445">
            <v>267891</v>
          </cell>
          <cell r="B445" t="str">
            <v>化学機械，同装置，同部分品・取付具・附属品（賃加工）</v>
          </cell>
        </row>
        <row r="446">
          <cell r="A446">
            <v>267991</v>
          </cell>
          <cell r="B446" t="str">
            <v>その他の一般産業用機械，同装置，同部分品・取付具・附属品（賃加工）</v>
          </cell>
        </row>
        <row r="447">
          <cell r="A447">
            <v>268191</v>
          </cell>
          <cell r="B447" t="str">
            <v>事務用機械器具，同部分品・取付具・附属品（賃加工）</v>
          </cell>
        </row>
        <row r="448">
          <cell r="A448">
            <v>268291</v>
          </cell>
          <cell r="B448" t="str">
            <v>冷凍機・温湿調整装置，同部分品・取付具・附属品（賃加工）</v>
          </cell>
        </row>
        <row r="449">
          <cell r="A449">
            <v>268391</v>
          </cell>
          <cell r="B449" t="str">
            <v>娯楽機器、同部分品・取付具・附属品（賃加工）</v>
          </cell>
        </row>
        <row r="450">
          <cell r="A450">
            <v>268491</v>
          </cell>
          <cell r="B450" t="str">
            <v>自動販売機の部分品・取付具・附属品（賃加工）</v>
          </cell>
        </row>
        <row r="451">
          <cell r="A451">
            <v>268991</v>
          </cell>
          <cell r="B451" t="str">
            <v>その他のサービス用・民生用機械器具，同部分品・取付具・附属品（賃加工）</v>
          </cell>
        </row>
        <row r="452">
          <cell r="A452">
            <v>269191</v>
          </cell>
          <cell r="B452" t="str">
            <v>消火器具・消火装置，同部分品・取付具・附属品（賃加工）</v>
          </cell>
        </row>
        <row r="453">
          <cell r="A453">
            <v>269291</v>
          </cell>
          <cell r="B453" t="str">
            <v>弁，同附属品（賃加工）</v>
          </cell>
        </row>
        <row r="454">
          <cell r="A454">
            <v>269391</v>
          </cell>
          <cell r="B454" t="str">
            <v>切断，屈曲，ねじ切等パイプ加工（賃加工）</v>
          </cell>
        </row>
        <row r="455">
          <cell r="A455">
            <v>269491</v>
          </cell>
          <cell r="B455" t="str">
            <v>玉軸受・ころ軸受，同部分品（賃加工）</v>
          </cell>
        </row>
        <row r="456">
          <cell r="A456">
            <v>269591</v>
          </cell>
          <cell r="B456" t="str">
            <v>ピストンリング（賃加工）</v>
          </cell>
        </row>
        <row r="457">
          <cell r="A457">
            <v>269691</v>
          </cell>
          <cell r="B457" t="str">
            <v>金型，同部分品・附属品（賃加工）</v>
          </cell>
        </row>
        <row r="458">
          <cell r="A458">
            <v>269791</v>
          </cell>
          <cell r="B458" t="str">
            <v>包装・荷造機械，同部分品・取付具・附属品（賃加工）</v>
          </cell>
        </row>
        <row r="459">
          <cell r="A459">
            <v>269891</v>
          </cell>
          <cell r="B459" t="str">
            <v>産業用ロボット，同装置の部分品・取付具・附属品（賃加工）</v>
          </cell>
        </row>
        <row r="460">
          <cell r="A460">
            <v>269991</v>
          </cell>
          <cell r="B460" t="str">
            <v>他に分類されない各種機械部分品（賃加工）</v>
          </cell>
        </row>
        <row r="461">
          <cell r="A461">
            <v>271191</v>
          </cell>
          <cell r="B461" t="str">
            <v>発電機・電動機・その他の回転電気機械，同部分品・取付具・附属品（賃加工）</v>
          </cell>
        </row>
        <row r="462">
          <cell r="A462">
            <v>271291</v>
          </cell>
          <cell r="B462" t="str">
            <v>変圧器類，同部分品・取付具・附属品（賃加工）</v>
          </cell>
        </row>
        <row r="463">
          <cell r="A463">
            <v>271391</v>
          </cell>
          <cell r="B463" t="str">
            <v>開閉装置・配電盤・電力制御装置，同部分品・取付具・附属品（賃加工）</v>
          </cell>
        </row>
        <row r="464">
          <cell r="A464">
            <v>271491</v>
          </cell>
          <cell r="B464" t="str">
            <v>配線器具・配線附属品（賃加工）</v>
          </cell>
        </row>
        <row r="465">
          <cell r="A465">
            <v>271591</v>
          </cell>
          <cell r="B465" t="str">
            <v>電気溶接機，同部分品・取付具・附属品（賃加工）</v>
          </cell>
        </row>
        <row r="466">
          <cell r="A466">
            <v>271691</v>
          </cell>
          <cell r="B466" t="str">
            <v>内燃機関電装品，同部分品・取付具・附属品（賃加工）</v>
          </cell>
        </row>
        <row r="467">
          <cell r="A467">
            <v>271991</v>
          </cell>
          <cell r="B467" t="str">
            <v>その他の産業用電気機械器具，同部分品・取付具・附属品（賃加工）</v>
          </cell>
        </row>
        <row r="468">
          <cell r="A468">
            <v>272191</v>
          </cell>
          <cell r="B468" t="str">
            <v>ちゅう房機器，同部分品・取付具・附属品（賃加工）</v>
          </cell>
        </row>
        <row r="469">
          <cell r="A469">
            <v>272291</v>
          </cell>
          <cell r="B469" t="str">
            <v>空調・住宅関連機器，同部分品・取付具・附属品（賃加工）</v>
          </cell>
        </row>
        <row r="470">
          <cell r="A470">
            <v>272391</v>
          </cell>
          <cell r="B470" t="str">
            <v>衣料衛生関連機器，同部分品・取付具・附属品（賃加工）</v>
          </cell>
        </row>
        <row r="471">
          <cell r="A471">
            <v>272991</v>
          </cell>
          <cell r="B471" t="str">
            <v>その他の民生用電気機械器具，同部分品・取付具・附属品（賃加工）</v>
          </cell>
        </row>
        <row r="472">
          <cell r="A472">
            <v>273191</v>
          </cell>
          <cell r="B472" t="str">
            <v>電球（賃加工）</v>
          </cell>
        </row>
        <row r="473">
          <cell r="A473">
            <v>273291</v>
          </cell>
          <cell r="B473" t="str">
            <v>電気照明器具，同部分品・取付具・附属品（賃加工）</v>
          </cell>
        </row>
        <row r="474">
          <cell r="A474">
            <v>274191</v>
          </cell>
          <cell r="B474" t="str">
            <v>Ｘ線装置，同部分品・取付具・附属品（賃加工）</v>
          </cell>
        </row>
        <row r="475">
          <cell r="A475">
            <v>274291</v>
          </cell>
          <cell r="B475" t="str">
            <v>ビデオ機器，同部分品・取付具・附属品（賃加工）</v>
          </cell>
        </row>
        <row r="476">
          <cell r="A476">
            <v>274391</v>
          </cell>
          <cell r="B476" t="str">
            <v>医療用電子応用装置，同部分品・取付具・附属品（賃加工）</v>
          </cell>
        </row>
        <row r="477">
          <cell r="A477">
            <v>274991</v>
          </cell>
          <cell r="B477" t="str">
            <v>その他の電子応用装置，同部分品・取付具・附属品（賃加工）</v>
          </cell>
        </row>
        <row r="478">
          <cell r="A478">
            <v>275191</v>
          </cell>
          <cell r="B478" t="str">
            <v>電気計測器，同部分品・取付具・附属品（賃加工）</v>
          </cell>
        </row>
        <row r="479">
          <cell r="A479">
            <v>275291</v>
          </cell>
          <cell r="B479" t="str">
            <v>工業計器，同部分品・取付具・附属品（賃加工）</v>
          </cell>
        </row>
        <row r="480">
          <cell r="A480">
            <v>275391</v>
          </cell>
          <cell r="B480" t="str">
            <v>医療用計測器，同部分品・取付具・附属品（賃加工）</v>
          </cell>
        </row>
        <row r="481">
          <cell r="A481">
            <v>279191</v>
          </cell>
          <cell r="B481" t="str">
            <v>蓄電池，同部分品・取付具・附属品（賃加工）</v>
          </cell>
        </row>
        <row r="482">
          <cell r="A482">
            <v>279291</v>
          </cell>
          <cell r="B482" t="str">
            <v>一次電池，同部分品・取付具・附属品（賃加工）</v>
          </cell>
        </row>
        <row r="483">
          <cell r="A483">
            <v>279391</v>
          </cell>
          <cell r="B483" t="str">
            <v>磁気テープ・磁気ディスク（生のもの）（賃加工）</v>
          </cell>
        </row>
        <row r="484">
          <cell r="A484">
            <v>279991</v>
          </cell>
          <cell r="B484" t="str">
            <v>他に分類されない電気機械器具（賃加工）</v>
          </cell>
        </row>
        <row r="485">
          <cell r="A485">
            <v>281191</v>
          </cell>
          <cell r="B485" t="str">
            <v>有線通信機械器具（賃加工）</v>
          </cell>
        </row>
        <row r="486">
          <cell r="A486">
            <v>281291</v>
          </cell>
          <cell r="B486" t="str">
            <v>無線通信機械器具（賃加工）</v>
          </cell>
        </row>
        <row r="487">
          <cell r="A487">
            <v>281391</v>
          </cell>
          <cell r="B487" t="str">
            <v>ラジオ受信機・テレビジョン受信機（賃加工）</v>
          </cell>
        </row>
        <row r="488">
          <cell r="A488">
            <v>281491</v>
          </cell>
          <cell r="B488" t="str">
            <v>電気音響機械器具，同部分品・取付具・付属品（賃加工）</v>
          </cell>
        </row>
        <row r="489">
          <cell r="A489">
            <v>281591</v>
          </cell>
          <cell r="B489" t="str">
            <v>交通信号保安装置，同部分品・取付具・附属品（賃加工）</v>
          </cell>
        </row>
        <row r="490">
          <cell r="A490">
            <v>281991</v>
          </cell>
          <cell r="B490" t="str">
            <v>その他の通信機械器具・同関連機械器具（賃加工）</v>
          </cell>
        </row>
        <row r="491">
          <cell r="A491">
            <v>282191</v>
          </cell>
          <cell r="B491" t="str">
            <v>電子計算機，同部分品・取付具・附属品（賃加工）</v>
          </cell>
        </row>
        <row r="492">
          <cell r="A492">
            <v>282291</v>
          </cell>
          <cell r="B492" t="str">
            <v>パーソナルコンピュータ，同部分品・取付具・附属品（賃加工）</v>
          </cell>
        </row>
        <row r="493">
          <cell r="A493">
            <v>282391</v>
          </cell>
          <cell r="B493" t="str">
            <v>記憶装置，同部分品・取付具・附属品（賃加工）</v>
          </cell>
        </row>
        <row r="494">
          <cell r="A494">
            <v>282491</v>
          </cell>
          <cell r="B494" t="str">
            <v>印刷装置，同部分品・取付具・附属品（賃加工）</v>
          </cell>
        </row>
        <row r="495">
          <cell r="A495">
            <v>282991</v>
          </cell>
          <cell r="B495" t="str">
            <v>その他の附属装置，同部分品・取付具・附属品（賃加工）</v>
          </cell>
        </row>
        <row r="496">
          <cell r="A496">
            <v>291191</v>
          </cell>
          <cell r="B496" t="str">
            <v>電子管（賃加工）</v>
          </cell>
        </row>
        <row r="497">
          <cell r="A497">
            <v>291291</v>
          </cell>
          <cell r="B497" t="str">
            <v>半導体素子（賃加工）</v>
          </cell>
        </row>
        <row r="498">
          <cell r="A498">
            <v>291391</v>
          </cell>
          <cell r="B498" t="str">
            <v>集積回路（賃加工）</v>
          </cell>
        </row>
        <row r="499">
          <cell r="A499">
            <v>291491</v>
          </cell>
          <cell r="B499" t="str">
            <v>抵抗器・コンデンサ・変成器・複合部品（賃加工）</v>
          </cell>
        </row>
        <row r="500">
          <cell r="A500">
            <v>291591</v>
          </cell>
          <cell r="B500" t="str">
            <v>音響部品・磁気ヘッド・小形モータ（賃加工）</v>
          </cell>
        </row>
        <row r="501">
          <cell r="A501">
            <v>291691</v>
          </cell>
          <cell r="B501" t="str">
            <v>コネクタ・スイッチ・リレー（賃加工）</v>
          </cell>
        </row>
        <row r="502">
          <cell r="A502">
            <v>291791</v>
          </cell>
          <cell r="B502" t="str">
            <v>スイッチング電源・高周波組立部品・コントロールユニット（賃加工）</v>
          </cell>
        </row>
        <row r="503">
          <cell r="A503">
            <v>291891</v>
          </cell>
          <cell r="B503" t="str">
            <v>プリント回路（賃加工）</v>
          </cell>
        </row>
        <row r="504">
          <cell r="A504">
            <v>291991</v>
          </cell>
          <cell r="B504" t="str">
            <v>その他の電子部品（賃加工）</v>
          </cell>
        </row>
        <row r="505">
          <cell r="A505">
            <v>301191</v>
          </cell>
          <cell r="B505" t="str">
            <v>自動車（二輪自動車を含む）（賃加工）</v>
          </cell>
        </row>
        <row r="506">
          <cell r="A506">
            <v>301291</v>
          </cell>
          <cell r="B506" t="str">
            <v>自動車車体・附随車（賃加工）</v>
          </cell>
        </row>
        <row r="507">
          <cell r="A507">
            <v>301391</v>
          </cell>
          <cell r="B507" t="str">
            <v>自動車部分品・附属品（二輪自動車を含む）（賃加工）</v>
          </cell>
        </row>
        <row r="508">
          <cell r="A508">
            <v>302191</v>
          </cell>
          <cell r="B508" t="str">
            <v>鉄道車両（賃加工）</v>
          </cell>
        </row>
        <row r="509">
          <cell r="A509">
            <v>302291</v>
          </cell>
          <cell r="B509" t="str">
            <v>鉄道車両用部分品（賃加工）</v>
          </cell>
        </row>
        <row r="510">
          <cell r="A510">
            <v>303191</v>
          </cell>
          <cell r="B510" t="str">
            <v>船舶新造・改造・修理（賃加工）</v>
          </cell>
        </row>
        <row r="511">
          <cell r="A511">
            <v>303291</v>
          </cell>
          <cell r="B511" t="str">
            <v>船体ブロック（賃加工）</v>
          </cell>
        </row>
        <row r="512">
          <cell r="A512">
            <v>303391</v>
          </cell>
          <cell r="B512" t="str">
            <v>舟艇の新造・改造・修理（賃加工）</v>
          </cell>
        </row>
        <row r="513">
          <cell r="A513">
            <v>303491</v>
          </cell>
          <cell r="B513" t="str">
            <v>舶用機関，同部分品・取付具・附属品（賃加工）</v>
          </cell>
        </row>
        <row r="514">
          <cell r="A514">
            <v>304191</v>
          </cell>
          <cell r="B514" t="str">
            <v>航空機（賃加工）</v>
          </cell>
        </row>
        <row r="515">
          <cell r="A515">
            <v>304291</v>
          </cell>
          <cell r="B515" t="str">
            <v>航空機用エンジン，同部分品・取付具・附属品（賃加工）</v>
          </cell>
        </row>
        <row r="516">
          <cell r="A516">
            <v>304991</v>
          </cell>
          <cell r="B516" t="str">
            <v>その他の航空機部分品・補助装置（賃加工）</v>
          </cell>
        </row>
        <row r="517">
          <cell r="A517">
            <v>305191</v>
          </cell>
          <cell r="B517" t="str">
            <v>フォークリフトトラック、同部分品・取付具・附属品（賃加工）</v>
          </cell>
        </row>
        <row r="518">
          <cell r="A518">
            <v>305991</v>
          </cell>
          <cell r="B518" t="str">
            <v>産業用運搬車両，同部分品・取付具・附属品（賃加工）</v>
          </cell>
        </row>
        <row r="519">
          <cell r="A519">
            <v>309191</v>
          </cell>
          <cell r="B519" t="str">
            <v>自転車，同部分品（賃加工）</v>
          </cell>
        </row>
        <row r="520">
          <cell r="A520">
            <v>309991</v>
          </cell>
          <cell r="B520" t="str">
            <v>他に分類されない輸送用機械器具，同部分品・取付具・附属品（賃加工）</v>
          </cell>
        </row>
        <row r="521">
          <cell r="A521">
            <v>311191</v>
          </cell>
          <cell r="B521" t="str">
            <v>一般長さ計（賃加工）</v>
          </cell>
        </row>
        <row r="522">
          <cell r="A522">
            <v>311291</v>
          </cell>
          <cell r="B522" t="str">
            <v>体積計，同部分品・取付具・附属品（賃加工）</v>
          </cell>
        </row>
        <row r="523">
          <cell r="A523">
            <v>311391</v>
          </cell>
          <cell r="B523" t="str">
            <v>はかり，同部分品・取付具・附属品（賃加工）</v>
          </cell>
        </row>
        <row r="524">
          <cell r="A524">
            <v>311491</v>
          </cell>
          <cell r="B524" t="str">
            <v>圧力計，流量計，液面計等，同部分品・取付具・附属品（賃加工）</v>
          </cell>
        </row>
        <row r="525">
          <cell r="A525">
            <v>311591</v>
          </cell>
          <cell r="B525" t="str">
            <v>精密測定器，同部分品・取付具・附属品（賃加工）</v>
          </cell>
        </row>
        <row r="526">
          <cell r="A526">
            <v>311691</v>
          </cell>
          <cell r="B526" t="str">
            <v>分析機器，同部分品・取付具・附属品（賃加工）</v>
          </cell>
        </row>
        <row r="527">
          <cell r="A527">
            <v>311791</v>
          </cell>
          <cell r="B527" t="str">
            <v>試験機，同部分品・取付具・附属品（賃加工）</v>
          </cell>
        </row>
        <row r="528">
          <cell r="A528">
            <v>311991</v>
          </cell>
          <cell r="B528" t="str">
            <v>他に分類にされない計量器・測定器，同部分品・取付具・附属品（賃加工）</v>
          </cell>
        </row>
        <row r="529">
          <cell r="A529">
            <v>312191</v>
          </cell>
          <cell r="B529" t="str">
            <v>測量機械器具，同部分品・取付具・附属品（賃加工）</v>
          </cell>
        </row>
        <row r="530">
          <cell r="A530">
            <v>313191</v>
          </cell>
          <cell r="B530" t="str">
            <v>医療用機械器具，同部分品・取付具・附属品（賃加工）</v>
          </cell>
        </row>
        <row r="531">
          <cell r="A531">
            <v>313291</v>
          </cell>
          <cell r="B531" t="str">
            <v>歯科用機械器具，同部分品・取付具・附属品（賃加工）</v>
          </cell>
        </row>
        <row r="532">
          <cell r="A532">
            <v>313391</v>
          </cell>
          <cell r="B532" t="str">
            <v>動物用医療機械器具，同部分品・取付具・附属品（賃加工）</v>
          </cell>
        </row>
        <row r="533">
          <cell r="A533">
            <v>313491</v>
          </cell>
          <cell r="B533" t="str">
            <v>医療用品（賃加工）</v>
          </cell>
        </row>
        <row r="534">
          <cell r="A534">
            <v>313591</v>
          </cell>
          <cell r="B534" t="str">
            <v>歯科材料（賃加工）</v>
          </cell>
        </row>
        <row r="535">
          <cell r="A535">
            <v>314191</v>
          </cell>
          <cell r="B535" t="str">
            <v>理化学機械器具，同部分品・取付具・附属品（賃加工）</v>
          </cell>
        </row>
        <row r="536">
          <cell r="A536">
            <v>315191</v>
          </cell>
          <cell r="B536" t="str">
            <v>顕微鏡・望遠鏡等，同部分品・取付具・附属品（賃加工）</v>
          </cell>
        </row>
        <row r="537">
          <cell r="A537">
            <v>315291</v>
          </cell>
          <cell r="B537" t="str">
            <v>写真機，同部分品・取付具・附属品（賃加工）</v>
          </cell>
        </row>
        <row r="538">
          <cell r="A538">
            <v>315391</v>
          </cell>
          <cell r="B538" t="str">
            <v>映画用機械，同部分品・取付具・附属品（賃加工）</v>
          </cell>
        </row>
        <row r="539">
          <cell r="A539">
            <v>315491</v>
          </cell>
          <cell r="B539" t="str">
            <v>レンズ・プリズム研磨（賃加工）</v>
          </cell>
        </row>
        <row r="540">
          <cell r="A540">
            <v>316191</v>
          </cell>
          <cell r="B540" t="str">
            <v>眼鏡（賃加工）</v>
          </cell>
        </row>
        <row r="541">
          <cell r="A541">
            <v>317191</v>
          </cell>
          <cell r="B541" t="str">
            <v>時計，同部分品（賃加工）</v>
          </cell>
        </row>
        <row r="542">
          <cell r="A542">
            <v>317291</v>
          </cell>
          <cell r="B542" t="str">
            <v>時計側（賃加工）</v>
          </cell>
        </row>
        <row r="543">
          <cell r="A543">
            <v>321191</v>
          </cell>
          <cell r="B543" t="str">
            <v>貴金属・宝石製装身具（賃加工）</v>
          </cell>
        </row>
        <row r="544">
          <cell r="A544">
            <v>321291</v>
          </cell>
          <cell r="B544" t="str">
            <v>貴金属・宝石製装身具附属品，同材料加工品，同細工品（賃加工）</v>
          </cell>
        </row>
        <row r="545">
          <cell r="A545">
            <v>321991</v>
          </cell>
          <cell r="B545" t="str">
            <v>その他の貴金属・宝石製品（装身具を除く）（賃加工）</v>
          </cell>
        </row>
        <row r="546">
          <cell r="A546">
            <v>322991</v>
          </cell>
          <cell r="B546" t="str">
            <v>楽器，楽器部分品，同材料（賃加工）</v>
          </cell>
        </row>
        <row r="547">
          <cell r="A547">
            <v>323191</v>
          </cell>
          <cell r="B547" t="str">
            <v>娯楽用具，がん具（賃加工）</v>
          </cell>
        </row>
        <row r="548">
          <cell r="A548">
            <v>323291</v>
          </cell>
          <cell r="B548" t="str">
            <v>人形（賃加工）</v>
          </cell>
        </row>
        <row r="549">
          <cell r="A549">
            <v>323391</v>
          </cell>
          <cell r="B549" t="str">
            <v>児童乗物，同部分品・附属品（賃加工）</v>
          </cell>
        </row>
        <row r="550">
          <cell r="A550">
            <v>323491</v>
          </cell>
          <cell r="B550" t="str">
            <v>運動用具（賃加工）</v>
          </cell>
        </row>
        <row r="551">
          <cell r="A551">
            <v>324191</v>
          </cell>
          <cell r="B551" t="str">
            <v>万年筆，シャープペンシル，ぺン先（賃加工）</v>
          </cell>
        </row>
        <row r="552">
          <cell r="A552">
            <v>324291</v>
          </cell>
          <cell r="B552" t="str">
            <v>ボールペン・マーキングペン，同部分品（賃加工）</v>
          </cell>
        </row>
        <row r="553">
          <cell r="A553">
            <v>324391</v>
          </cell>
          <cell r="B553" t="str">
            <v>鉛筆（賃加工）</v>
          </cell>
        </row>
        <row r="554">
          <cell r="A554">
            <v>324491</v>
          </cell>
          <cell r="B554" t="str">
            <v>毛筆・絵画用品（賃加工）</v>
          </cell>
        </row>
        <row r="555">
          <cell r="A555">
            <v>324991</v>
          </cell>
          <cell r="B555" t="str">
            <v>他に分類されない事務用品（賃加工）</v>
          </cell>
        </row>
        <row r="556">
          <cell r="A556">
            <v>325191</v>
          </cell>
          <cell r="B556" t="str">
            <v>装身具，装飾品（賃加工）</v>
          </cell>
        </row>
        <row r="557">
          <cell r="A557">
            <v>325291</v>
          </cell>
          <cell r="B557" t="str">
            <v>造花，装飾用羽毛（賃加工）</v>
          </cell>
        </row>
        <row r="558">
          <cell r="A558">
            <v>325391</v>
          </cell>
          <cell r="B558" t="str">
            <v>ボタン（賃加工）</v>
          </cell>
        </row>
        <row r="559">
          <cell r="A559">
            <v>325491</v>
          </cell>
          <cell r="B559" t="str">
            <v>針，ピン，ホック，スナップ，同関連品（賃加工）</v>
          </cell>
        </row>
        <row r="560">
          <cell r="A560">
            <v>325591</v>
          </cell>
          <cell r="B560" t="str">
            <v>かつら，かもじ（賃加工）</v>
          </cell>
        </row>
        <row r="561">
          <cell r="A561">
            <v>326191</v>
          </cell>
          <cell r="B561" t="str">
            <v>漆器（賃加工）</v>
          </cell>
        </row>
        <row r="562">
          <cell r="A562">
            <v>327191</v>
          </cell>
          <cell r="B562" t="str">
            <v>麦わら・パナマ類帽子，わら工品（賃加工）</v>
          </cell>
        </row>
        <row r="563">
          <cell r="A563">
            <v>327291</v>
          </cell>
          <cell r="B563" t="str">
            <v>畳，むしろ類（賃加工）</v>
          </cell>
        </row>
        <row r="564">
          <cell r="A564">
            <v>327391</v>
          </cell>
          <cell r="B564" t="str">
            <v>うちわ，扇子，ちょうちん（賃加工）</v>
          </cell>
        </row>
        <row r="565">
          <cell r="A565">
            <v>327491</v>
          </cell>
          <cell r="B565" t="str">
            <v>ブラシ，清掃用品（賃加工）</v>
          </cell>
        </row>
        <row r="566">
          <cell r="A566">
            <v>327591</v>
          </cell>
          <cell r="B566" t="str">
            <v>傘，同部分品（賃加工）</v>
          </cell>
        </row>
        <row r="567">
          <cell r="A567">
            <v>327691</v>
          </cell>
          <cell r="B567" t="str">
            <v>マッチ（賃加工）</v>
          </cell>
        </row>
        <row r="568">
          <cell r="A568">
            <v>327791</v>
          </cell>
          <cell r="B568" t="str">
            <v>喫煙用具（賃加工）</v>
          </cell>
        </row>
        <row r="569">
          <cell r="A569">
            <v>327891</v>
          </cell>
          <cell r="B569" t="str">
            <v>魔法瓶（賃加工）</v>
          </cell>
        </row>
        <row r="570">
          <cell r="A570">
            <v>328191</v>
          </cell>
          <cell r="B570" t="str">
            <v>武器（賃加工）</v>
          </cell>
        </row>
        <row r="571">
          <cell r="A571">
            <v>329191</v>
          </cell>
          <cell r="B571" t="str">
            <v>煙火（賃加工）</v>
          </cell>
        </row>
        <row r="572">
          <cell r="A572">
            <v>329291</v>
          </cell>
          <cell r="B572" t="str">
            <v>看板，標識機，展示装置（賃加工）</v>
          </cell>
        </row>
        <row r="573">
          <cell r="A573">
            <v>329391</v>
          </cell>
          <cell r="B573" t="str">
            <v>パレット（賃加工）</v>
          </cell>
        </row>
        <row r="574">
          <cell r="A574">
            <v>329491</v>
          </cell>
          <cell r="B574" t="str">
            <v>モデル，模型（賃加工）</v>
          </cell>
        </row>
        <row r="575">
          <cell r="A575">
            <v>329591</v>
          </cell>
          <cell r="B575" t="str">
            <v>工業用模型（木型を含む）（賃加工）</v>
          </cell>
        </row>
        <row r="576">
          <cell r="A576">
            <v>329691</v>
          </cell>
          <cell r="B576" t="str">
            <v>情報記録物（新聞，書籍等の印刷物を除く）（賃加工）</v>
          </cell>
        </row>
        <row r="577">
          <cell r="A577">
            <v>329991</v>
          </cell>
          <cell r="B577" t="str">
            <v>他に分類されないその他の製品（賃加工）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-1X"/>
      <sheetName val="9-1"/>
      <sheetName val="中分類"/>
      <sheetName val="小分類 "/>
      <sheetName val="細分類"/>
    </sheetNames>
    <sheetDataSet>
      <sheetData sheetId="2">
        <row r="4">
          <cell r="A4" t="str">
            <v>09</v>
          </cell>
          <cell r="B4" t="str">
            <v>食料品製造業</v>
          </cell>
        </row>
        <row r="5">
          <cell r="A5">
            <v>10</v>
          </cell>
          <cell r="B5" t="str">
            <v>飲料・たばこ・飼料製造業</v>
          </cell>
        </row>
        <row r="6">
          <cell r="A6">
            <v>11</v>
          </cell>
          <cell r="B6" t="str">
            <v>繊維工業（衣服，その他の繊維製品を除く）</v>
          </cell>
        </row>
        <row r="7">
          <cell r="A7">
            <v>12</v>
          </cell>
          <cell r="B7" t="str">
            <v>衣服・その他の繊維製品製造業</v>
          </cell>
        </row>
        <row r="8">
          <cell r="A8">
            <v>13</v>
          </cell>
          <cell r="B8" t="str">
            <v>木材・木製品製造業（家具を除く）</v>
          </cell>
        </row>
        <row r="9">
          <cell r="A9">
            <v>14</v>
          </cell>
          <cell r="B9" t="str">
            <v>家具・装備品製造業</v>
          </cell>
        </row>
        <row r="10">
          <cell r="A10">
            <v>15</v>
          </cell>
          <cell r="B10" t="str">
            <v>パルプ・紙・紙加工品製造業</v>
          </cell>
        </row>
        <row r="11">
          <cell r="A11">
            <v>16</v>
          </cell>
          <cell r="B11" t="str">
            <v>印刷・同関連業</v>
          </cell>
        </row>
        <row r="12">
          <cell r="A12">
            <v>17</v>
          </cell>
          <cell r="B12" t="str">
            <v>化学工業</v>
          </cell>
        </row>
        <row r="13">
          <cell r="A13">
            <v>18</v>
          </cell>
          <cell r="B13" t="str">
            <v>石油製品・石炭製品製造業</v>
          </cell>
        </row>
        <row r="14">
          <cell r="A14">
            <v>19</v>
          </cell>
          <cell r="B14" t="str">
            <v>プラスチック製品製造業（別掲を除く）</v>
          </cell>
        </row>
        <row r="15">
          <cell r="A15">
            <v>20</v>
          </cell>
          <cell r="B15" t="str">
            <v>ゴム製品製造業</v>
          </cell>
        </row>
        <row r="16">
          <cell r="A16">
            <v>21</v>
          </cell>
          <cell r="B16" t="str">
            <v>なめし革・同製品・毛皮製造業</v>
          </cell>
        </row>
        <row r="17">
          <cell r="A17">
            <v>22</v>
          </cell>
          <cell r="B17" t="str">
            <v>窯業・土石製品製造業</v>
          </cell>
        </row>
        <row r="18">
          <cell r="A18">
            <v>23</v>
          </cell>
          <cell r="B18" t="str">
            <v>鉄鋼業</v>
          </cell>
        </row>
        <row r="19">
          <cell r="A19">
            <v>24</v>
          </cell>
          <cell r="B19" t="str">
            <v>非鉄金属製造業</v>
          </cell>
        </row>
        <row r="20">
          <cell r="A20">
            <v>25</v>
          </cell>
          <cell r="B20" t="str">
            <v>金属製品製造業</v>
          </cell>
        </row>
        <row r="21">
          <cell r="A21">
            <v>26</v>
          </cell>
          <cell r="B21" t="str">
            <v>一般機械器具製造業</v>
          </cell>
        </row>
        <row r="22">
          <cell r="A22">
            <v>27</v>
          </cell>
          <cell r="B22" t="str">
            <v>電気機械器具製造業</v>
          </cell>
        </row>
        <row r="23">
          <cell r="A23">
            <v>28</v>
          </cell>
          <cell r="B23" t="str">
            <v>情報通信機械器具製造業</v>
          </cell>
        </row>
        <row r="24">
          <cell r="A24">
            <v>29</v>
          </cell>
          <cell r="B24" t="str">
            <v>電子部品・デバイス製造業</v>
          </cell>
        </row>
        <row r="25">
          <cell r="A25">
            <v>30</v>
          </cell>
          <cell r="B25" t="str">
            <v>輸送用機械器具製造業</v>
          </cell>
        </row>
        <row r="26">
          <cell r="A26">
            <v>31</v>
          </cell>
          <cell r="B26" t="str">
            <v>精密機械器具製造業</v>
          </cell>
        </row>
        <row r="27">
          <cell r="A27">
            <v>32</v>
          </cell>
          <cell r="B27" t="str">
            <v>その他の製造業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5"/>
  <sheetViews>
    <sheetView tabSelected="1" view="pageBreakPreview" zoomScale="75" zoomScaleNormal="75" zoomScaleSheetLayoutView="75" zoomScalePageLayoutView="0" workbookViewId="0" topLeftCell="A1">
      <pane ySplit="5" topLeftCell="A581" activePane="bottomLeft" state="frozen"/>
      <selection pane="topLeft" activeCell="A1" sqref="A1"/>
      <selection pane="bottomLeft" activeCell="E589" sqref="E589"/>
    </sheetView>
  </sheetViews>
  <sheetFormatPr defaultColWidth="9.00390625" defaultRowHeight="13.5"/>
  <cols>
    <col min="1" max="1" width="3.875" style="16" customWidth="1"/>
    <col min="2" max="2" width="4.25390625" style="16" customWidth="1"/>
    <col min="3" max="3" width="5.125" style="16" customWidth="1"/>
    <col min="4" max="4" width="3.75390625" style="16" customWidth="1"/>
    <col min="5" max="5" width="46.00390625" style="9" customWidth="1"/>
    <col min="6" max="6" width="10.75390625" style="16" customWidth="1"/>
    <col min="7" max="7" width="10.875" style="16" customWidth="1"/>
    <col min="8" max="10" width="13.125" style="16" customWidth="1"/>
    <col min="11" max="11" width="9.00390625" style="16" customWidth="1"/>
    <col min="12" max="16384" width="9.00390625" style="16" customWidth="1"/>
  </cols>
  <sheetData>
    <row r="1" spans="1:10" ht="14.25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3.5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</row>
    <row r="3" spans="2:4" ht="13.5">
      <c r="B3" s="36" t="s">
        <v>3</v>
      </c>
      <c r="C3" s="37"/>
      <c r="D3" s="37"/>
    </row>
    <row r="4" spans="1:10" ht="13.5">
      <c r="A4" s="43" t="s">
        <v>4</v>
      </c>
      <c r="B4" s="43"/>
      <c r="C4" s="43"/>
      <c r="D4" s="43"/>
      <c r="E4" s="44"/>
      <c r="F4" s="44" t="s">
        <v>5</v>
      </c>
      <c r="G4" s="48" t="s">
        <v>6</v>
      </c>
      <c r="H4" s="48" t="s">
        <v>7</v>
      </c>
      <c r="I4" s="38" t="s">
        <v>8</v>
      </c>
      <c r="J4" s="39" t="s">
        <v>9</v>
      </c>
    </row>
    <row r="5" spans="1:10" ht="13.5">
      <c r="A5" s="45"/>
      <c r="B5" s="45"/>
      <c r="C5" s="45"/>
      <c r="D5" s="45"/>
      <c r="E5" s="46"/>
      <c r="F5" s="46"/>
      <c r="G5" s="49"/>
      <c r="H5" s="49"/>
      <c r="I5" s="40" t="s">
        <v>10</v>
      </c>
      <c r="J5" s="41" t="s">
        <v>11</v>
      </c>
    </row>
    <row r="6" spans="1:10" s="42" customFormat="1" ht="16.5" customHeight="1">
      <c r="A6" s="1"/>
      <c r="B6" s="1"/>
      <c r="C6" s="47" t="s">
        <v>12</v>
      </c>
      <c r="D6" s="47"/>
      <c r="E6" s="2"/>
      <c r="F6" s="3">
        <v>2275</v>
      </c>
      <c r="G6" s="3">
        <v>100435</v>
      </c>
      <c r="H6" s="3">
        <v>46820816</v>
      </c>
      <c r="I6" s="3">
        <v>468275839</v>
      </c>
      <c r="J6" s="3">
        <v>691639932</v>
      </c>
    </row>
    <row r="7" spans="1:10" ht="16.5" customHeight="1">
      <c r="A7" s="4"/>
      <c r="B7" s="4"/>
      <c r="C7" s="4"/>
      <c r="D7" s="4"/>
      <c r="E7" s="5"/>
      <c r="F7" s="19"/>
      <c r="G7" s="19"/>
      <c r="H7" s="19"/>
      <c r="I7" s="19"/>
      <c r="J7" s="19"/>
    </row>
    <row r="8" spans="1:10" s="42" customFormat="1" ht="16.5" customHeight="1">
      <c r="A8" s="6" t="s">
        <v>0</v>
      </c>
      <c r="B8" s="7" t="s">
        <v>1</v>
      </c>
      <c r="C8" s="7" t="str">
        <f>IF(A8="","",VLOOKUP(A8,'[3]中分類'!$A$4:$B$27,2))</f>
        <v>食料品製造業</v>
      </c>
      <c r="D8" s="7"/>
      <c r="E8" s="8"/>
      <c r="F8" s="20">
        <v>514</v>
      </c>
      <c r="G8" s="20">
        <v>13525</v>
      </c>
      <c r="H8" s="20">
        <v>3096195</v>
      </c>
      <c r="I8" s="20">
        <v>12526534</v>
      </c>
      <c r="J8" s="20">
        <v>21791574</v>
      </c>
    </row>
    <row r="9" spans="1:10" ht="16.5" customHeight="1">
      <c r="A9" s="9"/>
      <c r="B9" s="9"/>
      <c r="C9" s="9"/>
      <c r="D9" s="9"/>
      <c r="E9" s="10"/>
      <c r="F9" s="19"/>
      <c r="G9" s="19"/>
      <c r="H9" s="19"/>
      <c r="I9" s="19"/>
      <c r="J9" s="19"/>
    </row>
    <row r="10" spans="1:10" ht="16.5" customHeight="1">
      <c r="A10" s="21"/>
      <c r="B10" s="11">
        <v>91</v>
      </c>
      <c r="C10" s="22"/>
      <c r="D10" s="9" t="str">
        <f aca="true" t="shared" si="0" ref="D10:D57">IF(B10="","",VLOOKUP(B10,分類コード範囲１,2))</f>
        <v>畜産食料品製造業</v>
      </c>
      <c r="E10" s="23"/>
      <c r="F10" s="19">
        <v>27</v>
      </c>
      <c r="G10" s="19">
        <v>1085</v>
      </c>
      <c r="H10" s="19">
        <v>279317</v>
      </c>
      <c r="I10" s="19">
        <v>2023801</v>
      </c>
      <c r="J10" s="19">
        <v>2845480</v>
      </c>
    </row>
    <row r="11" spans="1:10" ht="16.5" customHeight="1">
      <c r="A11" s="21"/>
      <c r="B11" s="11"/>
      <c r="C11" s="24">
        <v>911</v>
      </c>
      <c r="D11" s="9">
        <f t="shared" si="0"/>
      </c>
      <c r="E11" s="23" t="str">
        <f>IF(C11="","",VLOOKUP(C11,分類コード範囲２,2))</f>
        <v>肉製品製造業</v>
      </c>
      <c r="F11" s="19">
        <v>11</v>
      </c>
      <c r="G11" s="19">
        <v>410</v>
      </c>
      <c r="H11" s="19">
        <v>110183</v>
      </c>
      <c r="I11" s="19">
        <v>574813</v>
      </c>
      <c r="J11" s="19">
        <v>855091</v>
      </c>
    </row>
    <row r="12" spans="1:10" ht="16.5" customHeight="1">
      <c r="A12" s="21"/>
      <c r="B12" s="11"/>
      <c r="C12" s="24">
        <v>912</v>
      </c>
      <c r="D12" s="9">
        <f t="shared" si="0"/>
      </c>
      <c r="E12" s="23" t="str">
        <f>IF(C12="","",VLOOKUP(C12,分類コード範囲２,2))</f>
        <v>乳製品製造業</v>
      </c>
      <c r="F12" s="19">
        <v>4</v>
      </c>
      <c r="G12" s="19">
        <v>224</v>
      </c>
      <c r="H12" s="19">
        <v>67129</v>
      </c>
      <c r="I12" s="19">
        <v>770849</v>
      </c>
      <c r="J12" s="19">
        <v>1039067</v>
      </c>
    </row>
    <row r="13" spans="1:10" ht="16.5" customHeight="1">
      <c r="A13" s="21"/>
      <c r="B13" s="11"/>
      <c r="C13" s="24">
        <v>919</v>
      </c>
      <c r="D13" s="9">
        <f t="shared" si="0"/>
      </c>
      <c r="E13" s="23" t="str">
        <f>IF(C13="","",VLOOKUP(C13,分類コード範囲２,2))</f>
        <v>その他の畜産食料品製造業</v>
      </c>
      <c r="F13" s="19">
        <v>12</v>
      </c>
      <c r="G13" s="19">
        <v>451</v>
      </c>
      <c r="H13" s="19">
        <v>102005</v>
      </c>
      <c r="I13" s="19">
        <v>678139</v>
      </c>
      <c r="J13" s="19">
        <v>951322</v>
      </c>
    </row>
    <row r="14" spans="1:10" ht="16.5" customHeight="1">
      <c r="A14" s="9"/>
      <c r="B14" s="9"/>
      <c r="C14" s="25"/>
      <c r="D14" s="9">
        <f t="shared" si="0"/>
      </c>
      <c r="E14" s="23"/>
      <c r="F14" s="19"/>
      <c r="G14" s="19"/>
      <c r="H14" s="19"/>
      <c r="I14" s="19"/>
      <c r="J14" s="19"/>
    </row>
    <row r="15" spans="1:10" ht="16.5" customHeight="1">
      <c r="A15" s="21"/>
      <c r="B15" s="11">
        <v>92</v>
      </c>
      <c r="C15" s="25"/>
      <c r="D15" s="9" t="str">
        <f t="shared" si="0"/>
        <v>水産食料品製造業</v>
      </c>
      <c r="E15" s="23"/>
      <c r="F15" s="19">
        <v>216</v>
      </c>
      <c r="G15" s="19">
        <v>5067</v>
      </c>
      <c r="H15" s="19">
        <v>1194408</v>
      </c>
      <c r="I15" s="19">
        <v>5030080</v>
      </c>
      <c r="J15" s="19">
        <v>8942214</v>
      </c>
    </row>
    <row r="16" spans="1:10" ht="16.5" customHeight="1">
      <c r="A16" s="21"/>
      <c r="B16" s="11"/>
      <c r="C16" s="24">
        <v>921</v>
      </c>
      <c r="D16" s="9">
        <f t="shared" si="0"/>
      </c>
      <c r="E16" s="23" t="str">
        <f aca="true" t="shared" si="1" ref="E16:E22">IF(C16="","",VLOOKUP(C16,分類コード範囲２,2))</f>
        <v>水産缶詰・瓶詰製造業</v>
      </c>
      <c r="F16" s="19">
        <v>16</v>
      </c>
      <c r="G16" s="19">
        <v>192</v>
      </c>
      <c r="H16" s="19">
        <v>56965</v>
      </c>
      <c r="I16" s="19">
        <v>123146</v>
      </c>
      <c r="J16" s="19">
        <v>235076</v>
      </c>
    </row>
    <row r="17" spans="1:10" ht="16.5" customHeight="1">
      <c r="A17" s="21"/>
      <c r="B17" s="11"/>
      <c r="C17" s="24">
        <v>922</v>
      </c>
      <c r="D17" s="9">
        <f t="shared" si="0"/>
      </c>
      <c r="E17" s="23" t="str">
        <f t="shared" si="1"/>
        <v>海藻加工業</v>
      </c>
      <c r="F17" s="19">
        <v>18</v>
      </c>
      <c r="G17" s="19">
        <v>276</v>
      </c>
      <c r="H17" s="19">
        <v>62549</v>
      </c>
      <c r="I17" s="19">
        <v>210078</v>
      </c>
      <c r="J17" s="19">
        <v>361259</v>
      </c>
    </row>
    <row r="18" spans="1:10" ht="16.5" customHeight="1">
      <c r="A18" s="21"/>
      <c r="B18" s="11"/>
      <c r="C18" s="24">
        <v>923</v>
      </c>
      <c r="D18" s="9">
        <f t="shared" si="0"/>
      </c>
      <c r="E18" s="23" t="str">
        <f t="shared" si="1"/>
        <v>水産練製品製造業</v>
      </c>
      <c r="F18" s="19">
        <v>42</v>
      </c>
      <c r="G18" s="19">
        <v>1457</v>
      </c>
      <c r="H18" s="19">
        <v>473389</v>
      </c>
      <c r="I18" s="19">
        <v>1941171</v>
      </c>
      <c r="J18" s="19">
        <v>3430199</v>
      </c>
    </row>
    <row r="19" spans="1:10" ht="16.5" customHeight="1">
      <c r="A19" s="21"/>
      <c r="B19" s="11"/>
      <c r="C19" s="24">
        <v>924</v>
      </c>
      <c r="D19" s="9">
        <f t="shared" si="0"/>
      </c>
      <c r="E19" s="23" t="str">
        <f t="shared" si="1"/>
        <v>塩干・塩蔵品製造業</v>
      </c>
      <c r="F19" s="19">
        <v>8</v>
      </c>
      <c r="G19" s="19">
        <v>209</v>
      </c>
      <c r="H19" s="19">
        <v>39017</v>
      </c>
      <c r="I19" s="19">
        <v>408848</v>
      </c>
      <c r="J19" s="19">
        <v>479710</v>
      </c>
    </row>
    <row r="20" spans="1:10" ht="16.5" customHeight="1">
      <c r="A20" s="21"/>
      <c r="B20" s="11"/>
      <c r="C20" s="24">
        <v>925</v>
      </c>
      <c r="D20" s="9">
        <f t="shared" si="0"/>
      </c>
      <c r="E20" s="23" t="str">
        <f t="shared" si="1"/>
        <v>冷凍水産物製造業</v>
      </c>
      <c r="F20" s="19">
        <v>9</v>
      </c>
      <c r="G20" s="19">
        <v>301</v>
      </c>
      <c r="H20" s="19">
        <v>76276</v>
      </c>
      <c r="I20" s="19">
        <v>553822</v>
      </c>
      <c r="J20" s="19">
        <v>1459073</v>
      </c>
    </row>
    <row r="21" spans="1:10" ht="16.5" customHeight="1">
      <c r="A21" s="21"/>
      <c r="B21" s="11"/>
      <c r="C21" s="24">
        <v>926</v>
      </c>
      <c r="D21" s="9">
        <f t="shared" si="0"/>
      </c>
      <c r="E21" s="23" t="str">
        <f t="shared" si="1"/>
        <v>冷凍水産食品製造業</v>
      </c>
      <c r="F21" s="19">
        <v>26</v>
      </c>
      <c r="G21" s="19">
        <v>805</v>
      </c>
      <c r="H21" s="19">
        <v>163945</v>
      </c>
      <c r="I21" s="19">
        <v>688426</v>
      </c>
      <c r="J21" s="19">
        <v>1070945</v>
      </c>
    </row>
    <row r="22" spans="1:10" ht="16.5" customHeight="1">
      <c r="A22" s="21"/>
      <c r="B22" s="11"/>
      <c r="C22" s="24">
        <v>929</v>
      </c>
      <c r="D22" s="9">
        <f t="shared" si="0"/>
      </c>
      <c r="E22" s="23" t="str">
        <f t="shared" si="1"/>
        <v>その他の水産食料品製造業</v>
      </c>
      <c r="F22" s="19">
        <v>97</v>
      </c>
      <c r="G22" s="19">
        <v>1827</v>
      </c>
      <c r="H22" s="19">
        <v>322267</v>
      </c>
      <c r="I22" s="19">
        <v>1104589</v>
      </c>
      <c r="J22" s="19">
        <v>1905952</v>
      </c>
    </row>
    <row r="23" spans="1:10" ht="16.5" customHeight="1">
      <c r="A23" s="9"/>
      <c r="B23" s="9"/>
      <c r="C23" s="25"/>
      <c r="D23" s="9">
        <f t="shared" si="0"/>
      </c>
      <c r="E23" s="23"/>
      <c r="F23" s="19"/>
      <c r="G23" s="19"/>
      <c r="H23" s="19"/>
      <c r="I23" s="19"/>
      <c r="J23" s="19"/>
    </row>
    <row r="24" spans="1:10" ht="16.5" customHeight="1">
      <c r="A24" s="21"/>
      <c r="B24" s="11">
        <v>93</v>
      </c>
      <c r="C24" s="25"/>
      <c r="D24" s="9" t="str">
        <f t="shared" si="0"/>
        <v>野菜缶詰・果実缶詰・農産保存食料品製造業</v>
      </c>
      <c r="E24" s="23"/>
      <c r="F24" s="19">
        <v>16</v>
      </c>
      <c r="G24" s="19">
        <v>301</v>
      </c>
      <c r="H24" s="19">
        <v>44334</v>
      </c>
      <c r="I24" s="19">
        <v>87747</v>
      </c>
      <c r="J24" s="19">
        <v>201779</v>
      </c>
    </row>
    <row r="25" spans="1:10" ht="24">
      <c r="A25" s="9"/>
      <c r="B25" s="9"/>
      <c r="C25" s="12">
        <v>931</v>
      </c>
      <c r="D25" s="9">
        <f t="shared" si="0"/>
      </c>
      <c r="E25" s="13" t="str">
        <f>IF(C25="","",VLOOKUP(C25,分類コード範囲２,2))</f>
        <v>野菜缶詰・果実缶詰・農産保存食料品製造業（野菜漬物を除く）</v>
      </c>
      <c r="F25" s="19">
        <v>4</v>
      </c>
      <c r="G25" s="19">
        <v>127</v>
      </c>
      <c r="H25" s="19">
        <v>21401</v>
      </c>
      <c r="I25" s="19">
        <v>36467</v>
      </c>
      <c r="J25" s="19">
        <v>73182</v>
      </c>
    </row>
    <row r="26" spans="1:10" ht="16.5" customHeight="1">
      <c r="A26" s="21"/>
      <c r="B26" s="11"/>
      <c r="C26" s="24">
        <v>932</v>
      </c>
      <c r="D26" s="9">
        <f t="shared" si="0"/>
      </c>
      <c r="E26" s="23" t="str">
        <f>IF(C26="","",VLOOKUP(C26,分類コード範囲２,2))</f>
        <v>野菜漬物製造業（缶詰，瓶詰，つぼ詰を除く）</v>
      </c>
      <c r="F26" s="19">
        <v>12</v>
      </c>
      <c r="G26" s="19">
        <v>174</v>
      </c>
      <c r="H26" s="19">
        <v>22933</v>
      </c>
      <c r="I26" s="19">
        <v>51280</v>
      </c>
      <c r="J26" s="19">
        <v>128597</v>
      </c>
    </row>
    <row r="27" spans="1:10" ht="16.5" customHeight="1">
      <c r="A27" s="9"/>
      <c r="B27" s="9"/>
      <c r="C27" s="25"/>
      <c r="D27" s="9">
        <f t="shared" si="0"/>
      </c>
      <c r="E27" s="23"/>
      <c r="F27" s="19"/>
      <c r="G27" s="19"/>
      <c r="H27" s="19"/>
      <c r="I27" s="19"/>
      <c r="J27" s="19"/>
    </row>
    <row r="28" spans="1:10" ht="16.5" customHeight="1">
      <c r="A28" s="21"/>
      <c r="B28" s="11">
        <v>94</v>
      </c>
      <c r="C28" s="25"/>
      <c r="D28" s="9" t="str">
        <f t="shared" si="0"/>
        <v>調味料製造業</v>
      </c>
      <c r="E28" s="23"/>
      <c r="F28" s="19">
        <v>40</v>
      </c>
      <c r="G28" s="19">
        <v>662</v>
      </c>
      <c r="H28" s="19">
        <v>198731</v>
      </c>
      <c r="I28" s="19">
        <v>546167</v>
      </c>
      <c r="J28" s="19">
        <v>1387002</v>
      </c>
    </row>
    <row r="29" spans="1:10" ht="16.5" customHeight="1">
      <c r="A29" s="21"/>
      <c r="B29" s="11"/>
      <c r="C29" s="24">
        <v>941</v>
      </c>
      <c r="D29" s="9">
        <f t="shared" si="0"/>
      </c>
      <c r="E29" s="23" t="str">
        <f>IF(C29="","",VLOOKUP(C29,分類コード範囲２,2))</f>
        <v>味そ製造業</v>
      </c>
      <c r="F29" s="19">
        <v>11</v>
      </c>
      <c r="G29" s="19">
        <v>107</v>
      </c>
      <c r="H29" s="19">
        <v>23437</v>
      </c>
      <c r="I29" s="19">
        <v>22210</v>
      </c>
      <c r="J29" s="19">
        <v>60182</v>
      </c>
    </row>
    <row r="30" spans="1:10" ht="16.5" customHeight="1">
      <c r="A30" s="21"/>
      <c r="B30" s="11"/>
      <c r="C30" s="24">
        <v>942</v>
      </c>
      <c r="D30" s="9">
        <f t="shared" si="0"/>
      </c>
      <c r="E30" s="23" t="str">
        <f>IF(C30="","",VLOOKUP(C30,分類コード範囲２,2))</f>
        <v>しょう油・食用アミノ酸製造業</v>
      </c>
      <c r="F30" s="19">
        <v>16</v>
      </c>
      <c r="G30" s="19">
        <v>185</v>
      </c>
      <c r="H30" s="19">
        <v>51184</v>
      </c>
      <c r="I30" s="19">
        <v>107984</v>
      </c>
      <c r="J30" s="19">
        <v>216646</v>
      </c>
    </row>
    <row r="31" spans="1:10" ht="16.5" customHeight="1">
      <c r="A31" s="21"/>
      <c r="B31" s="11"/>
      <c r="C31" s="24">
        <v>944</v>
      </c>
      <c r="D31" s="9">
        <f t="shared" si="0"/>
      </c>
      <c r="E31" s="23" t="str">
        <f>IF(C31="","",VLOOKUP(C31,分類コード範囲２,2))</f>
        <v>ソース製造業</v>
      </c>
      <c r="F31" s="19">
        <v>1</v>
      </c>
      <c r="G31" s="19">
        <v>67</v>
      </c>
      <c r="H31" s="19" t="s">
        <v>2</v>
      </c>
      <c r="I31" s="19" t="s">
        <v>2</v>
      </c>
      <c r="J31" s="19" t="s">
        <v>2</v>
      </c>
    </row>
    <row r="32" spans="1:10" ht="16.5" customHeight="1">
      <c r="A32" s="21"/>
      <c r="B32" s="11"/>
      <c r="C32" s="24">
        <v>945</v>
      </c>
      <c r="D32" s="9">
        <f t="shared" si="0"/>
      </c>
      <c r="E32" s="23" t="str">
        <f>IF(C32="","",VLOOKUP(C32,分類コード範囲２,2))</f>
        <v>食酢製造業</v>
      </c>
      <c r="F32" s="19">
        <v>4</v>
      </c>
      <c r="G32" s="19">
        <v>33</v>
      </c>
      <c r="H32" s="19" t="s">
        <v>2</v>
      </c>
      <c r="I32" s="19" t="s">
        <v>2</v>
      </c>
      <c r="J32" s="19" t="s">
        <v>2</v>
      </c>
    </row>
    <row r="33" spans="1:10" ht="16.5" customHeight="1">
      <c r="A33" s="21"/>
      <c r="B33" s="11"/>
      <c r="C33" s="24">
        <v>949</v>
      </c>
      <c r="D33" s="9">
        <f t="shared" si="0"/>
      </c>
      <c r="E33" s="23" t="str">
        <f>IF(C33="","",VLOOKUP(C33,分類コード範囲２,2))</f>
        <v>その他の調味料製造業</v>
      </c>
      <c r="F33" s="19">
        <v>8</v>
      </c>
      <c r="G33" s="19">
        <v>270</v>
      </c>
      <c r="H33" s="19">
        <v>103123</v>
      </c>
      <c r="I33" s="19">
        <v>254841</v>
      </c>
      <c r="J33" s="19">
        <v>886302</v>
      </c>
    </row>
    <row r="34" spans="1:10" ht="16.5" customHeight="1">
      <c r="A34" s="9"/>
      <c r="B34" s="9"/>
      <c r="C34" s="24"/>
      <c r="D34" s="9">
        <f t="shared" si="0"/>
      </c>
      <c r="E34" s="23"/>
      <c r="F34" s="19"/>
      <c r="G34" s="19"/>
      <c r="H34" s="19"/>
      <c r="I34" s="19"/>
      <c r="J34" s="19"/>
    </row>
    <row r="35" spans="1:10" ht="16.5" customHeight="1">
      <c r="A35" s="21"/>
      <c r="B35" s="11">
        <v>96</v>
      </c>
      <c r="C35" s="24"/>
      <c r="D35" s="9" t="str">
        <f t="shared" si="0"/>
        <v>精穀・製粉業</v>
      </c>
      <c r="E35" s="23"/>
      <c r="F35" s="19">
        <v>7</v>
      </c>
      <c r="G35" s="19">
        <v>89</v>
      </c>
      <c r="H35" s="19" t="s">
        <v>2</v>
      </c>
      <c r="I35" s="19" t="s">
        <v>2</v>
      </c>
      <c r="J35" s="19" t="s">
        <v>2</v>
      </c>
    </row>
    <row r="36" spans="1:10" ht="16.5" customHeight="1">
      <c r="A36" s="21"/>
      <c r="B36" s="11"/>
      <c r="C36" s="24">
        <v>961</v>
      </c>
      <c r="D36" s="9">
        <f t="shared" si="0"/>
      </c>
      <c r="E36" s="23" t="str">
        <f>IF(C36="","",VLOOKUP(C36,分類コード範囲２,2))</f>
        <v>精米業</v>
      </c>
      <c r="F36" s="19">
        <v>3</v>
      </c>
      <c r="G36" s="19">
        <v>33</v>
      </c>
      <c r="H36" s="19">
        <v>11782</v>
      </c>
      <c r="I36" s="19">
        <v>857373</v>
      </c>
      <c r="J36" s="19">
        <v>960030</v>
      </c>
    </row>
    <row r="37" spans="1:10" ht="16.5" customHeight="1">
      <c r="A37" s="21"/>
      <c r="B37" s="11"/>
      <c r="C37" s="24">
        <v>963</v>
      </c>
      <c r="D37" s="9">
        <f t="shared" si="0"/>
      </c>
      <c r="E37" s="23" t="str">
        <f>IF(C37="","",VLOOKUP(C37,分類コード範囲２,2))</f>
        <v>小麦粉製造業</v>
      </c>
      <c r="F37" s="19">
        <v>2</v>
      </c>
      <c r="G37" s="19">
        <v>34</v>
      </c>
      <c r="H37" s="19" t="s">
        <v>2</v>
      </c>
      <c r="I37" s="19" t="s">
        <v>2</v>
      </c>
      <c r="J37" s="19" t="s">
        <v>2</v>
      </c>
    </row>
    <row r="38" spans="1:10" ht="16.5" customHeight="1">
      <c r="A38" s="21"/>
      <c r="B38" s="11"/>
      <c r="C38" s="24">
        <v>969</v>
      </c>
      <c r="D38" s="9">
        <f t="shared" si="0"/>
      </c>
      <c r="E38" s="23" t="str">
        <f>IF(C38="","",VLOOKUP(C38,分類コード範囲２,2))</f>
        <v>その他の精穀・製粉業</v>
      </c>
      <c r="F38" s="19">
        <v>2</v>
      </c>
      <c r="G38" s="19">
        <v>22</v>
      </c>
      <c r="H38" s="19" t="s">
        <v>2</v>
      </c>
      <c r="I38" s="19" t="s">
        <v>2</v>
      </c>
      <c r="J38" s="19" t="s">
        <v>2</v>
      </c>
    </row>
    <row r="39" spans="1:10" ht="16.5" customHeight="1">
      <c r="A39" s="9"/>
      <c r="B39" s="9"/>
      <c r="C39" s="24"/>
      <c r="D39" s="9">
        <f t="shared" si="0"/>
      </c>
      <c r="E39" s="23"/>
      <c r="F39" s="19"/>
      <c r="G39" s="19"/>
      <c r="H39" s="19"/>
      <c r="I39" s="19"/>
      <c r="J39" s="19"/>
    </row>
    <row r="40" spans="1:10" ht="16.5" customHeight="1">
      <c r="A40" s="21"/>
      <c r="B40" s="11">
        <v>97</v>
      </c>
      <c r="C40" s="24"/>
      <c r="D40" s="9" t="str">
        <f t="shared" si="0"/>
        <v>パン・菓子製造業</v>
      </c>
      <c r="E40" s="23"/>
      <c r="F40" s="19">
        <v>77</v>
      </c>
      <c r="G40" s="19">
        <v>2329</v>
      </c>
      <c r="H40" s="19">
        <v>513653</v>
      </c>
      <c r="I40" s="19">
        <v>830266</v>
      </c>
      <c r="J40" s="19">
        <v>2386775</v>
      </c>
    </row>
    <row r="41" spans="1:10" ht="16.5" customHeight="1">
      <c r="A41" s="21"/>
      <c r="B41" s="11"/>
      <c r="C41" s="24">
        <v>971</v>
      </c>
      <c r="D41" s="9">
        <f t="shared" si="0"/>
      </c>
      <c r="E41" s="23" t="str">
        <f>IF(C41="","",VLOOKUP(C41,分類コード範囲２,2))</f>
        <v>パン製造業</v>
      </c>
      <c r="F41" s="19">
        <v>18</v>
      </c>
      <c r="G41" s="19">
        <v>854</v>
      </c>
      <c r="H41" s="19">
        <v>173266</v>
      </c>
      <c r="I41" s="19">
        <v>239877</v>
      </c>
      <c r="J41" s="19">
        <v>614555</v>
      </c>
    </row>
    <row r="42" spans="1:10" ht="16.5" customHeight="1">
      <c r="A42" s="21"/>
      <c r="B42" s="11"/>
      <c r="C42" s="24">
        <v>972</v>
      </c>
      <c r="D42" s="9">
        <f t="shared" si="0"/>
      </c>
      <c r="E42" s="23" t="str">
        <f>IF(C42="","",VLOOKUP(C42,分類コード範囲２,2))</f>
        <v>生菓子製造業</v>
      </c>
      <c r="F42" s="19">
        <v>46</v>
      </c>
      <c r="G42" s="19">
        <v>1102</v>
      </c>
      <c r="H42" s="19">
        <v>222992</v>
      </c>
      <c r="I42" s="19">
        <v>237400</v>
      </c>
      <c r="J42" s="19">
        <v>750697</v>
      </c>
    </row>
    <row r="43" spans="1:10" ht="16.5" customHeight="1">
      <c r="A43" s="21"/>
      <c r="B43" s="11"/>
      <c r="C43" s="24">
        <v>973</v>
      </c>
      <c r="D43" s="9">
        <f t="shared" si="0"/>
      </c>
      <c r="E43" s="23" t="str">
        <f>IF(C43="","",VLOOKUP(C43,分類コード範囲２,2))</f>
        <v>ビスケット類・干菓子製造業</v>
      </c>
      <c r="F43" s="19">
        <v>4</v>
      </c>
      <c r="G43" s="19">
        <v>41</v>
      </c>
      <c r="H43" s="19" t="s">
        <v>2</v>
      </c>
      <c r="I43" s="19" t="s">
        <v>2</v>
      </c>
      <c r="J43" s="19" t="s">
        <v>2</v>
      </c>
    </row>
    <row r="44" spans="1:10" ht="16.5" customHeight="1">
      <c r="A44" s="21"/>
      <c r="B44" s="11"/>
      <c r="C44" s="24">
        <v>974</v>
      </c>
      <c r="D44" s="9"/>
      <c r="E44" s="23" t="str">
        <f>IF(C44="","",VLOOKUP(C44,分類コード範囲２,2))</f>
        <v>米菓製造業</v>
      </c>
      <c r="F44" s="19">
        <v>1</v>
      </c>
      <c r="G44" s="19">
        <v>39</v>
      </c>
      <c r="H44" s="19" t="s">
        <v>2</v>
      </c>
      <c r="I44" s="19" t="s">
        <v>2</v>
      </c>
      <c r="J44" s="19" t="s">
        <v>2</v>
      </c>
    </row>
    <row r="45" spans="1:10" ht="16.5" customHeight="1">
      <c r="A45" s="21"/>
      <c r="B45" s="11"/>
      <c r="C45" s="24">
        <v>979</v>
      </c>
      <c r="D45" s="9">
        <f t="shared" si="0"/>
      </c>
      <c r="E45" s="23" t="str">
        <f>IF(C45="","",VLOOKUP(C45,分類コード範囲２,2))</f>
        <v>その他のパン・菓子製造業</v>
      </c>
      <c r="F45" s="19">
        <v>8</v>
      </c>
      <c r="G45" s="19">
        <v>293</v>
      </c>
      <c r="H45" s="19">
        <v>96055</v>
      </c>
      <c r="I45" s="19">
        <v>311877</v>
      </c>
      <c r="J45" s="19">
        <v>937985</v>
      </c>
    </row>
    <row r="46" spans="1:10" ht="16.5" customHeight="1">
      <c r="A46" s="9"/>
      <c r="B46" s="9"/>
      <c r="C46" s="24"/>
      <c r="D46" s="9">
        <f t="shared" si="0"/>
      </c>
      <c r="E46" s="23"/>
      <c r="F46" s="19"/>
      <c r="G46" s="19"/>
      <c r="H46" s="19"/>
      <c r="I46" s="19"/>
      <c r="J46" s="19"/>
    </row>
    <row r="47" spans="1:10" ht="16.5" customHeight="1">
      <c r="A47" s="21"/>
      <c r="B47" s="11">
        <v>98</v>
      </c>
      <c r="C47" s="24"/>
      <c r="D47" s="9" t="str">
        <f t="shared" si="0"/>
        <v>動植物油脂製造業</v>
      </c>
      <c r="E47" s="23"/>
      <c r="F47" s="19">
        <v>1</v>
      </c>
      <c r="G47" s="19">
        <v>11</v>
      </c>
      <c r="H47" s="19" t="s">
        <v>2</v>
      </c>
      <c r="I47" s="19" t="s">
        <v>2</v>
      </c>
      <c r="J47" s="19" t="s">
        <v>2</v>
      </c>
    </row>
    <row r="48" spans="1:10" ht="16.5" customHeight="1">
      <c r="A48" s="21"/>
      <c r="B48" s="11"/>
      <c r="C48" s="24">
        <v>982</v>
      </c>
      <c r="D48" s="9">
        <f t="shared" si="0"/>
      </c>
      <c r="E48" s="23" t="str">
        <f>IF(C48="","",VLOOKUP(C48,分類コード範囲２,2))</f>
        <v>動物油脂製造業</v>
      </c>
      <c r="F48" s="19">
        <v>1</v>
      </c>
      <c r="G48" s="19">
        <v>11</v>
      </c>
      <c r="H48" s="19" t="s">
        <v>2</v>
      </c>
      <c r="I48" s="19" t="s">
        <v>2</v>
      </c>
      <c r="J48" s="19" t="s">
        <v>2</v>
      </c>
    </row>
    <row r="49" spans="1:10" ht="16.5" customHeight="1">
      <c r="A49" s="9"/>
      <c r="B49" s="9"/>
      <c r="C49" s="24"/>
      <c r="D49" s="9">
        <f t="shared" si="0"/>
      </c>
      <c r="E49" s="23"/>
      <c r="F49" s="19"/>
      <c r="G49" s="19"/>
      <c r="H49" s="19"/>
      <c r="I49" s="19"/>
      <c r="J49" s="19"/>
    </row>
    <row r="50" spans="1:10" ht="16.5" customHeight="1">
      <c r="A50" s="21"/>
      <c r="B50" s="11">
        <v>99</v>
      </c>
      <c r="C50" s="24"/>
      <c r="D50" s="9" t="str">
        <f t="shared" si="0"/>
        <v>その他の食料品製造業</v>
      </c>
      <c r="E50" s="23"/>
      <c r="F50" s="19">
        <v>130</v>
      </c>
      <c r="G50" s="19">
        <v>3981</v>
      </c>
      <c r="H50" s="19">
        <v>829998</v>
      </c>
      <c r="I50" s="19">
        <v>3009040</v>
      </c>
      <c r="J50" s="19">
        <v>4846651</v>
      </c>
    </row>
    <row r="51" spans="1:10" ht="16.5" customHeight="1">
      <c r="A51" s="21"/>
      <c r="B51" s="11"/>
      <c r="C51" s="24">
        <v>992</v>
      </c>
      <c r="D51" s="9">
        <f t="shared" si="0"/>
      </c>
      <c r="E51" s="23" t="str">
        <f aca="true" t="shared" si="2" ref="E51:E114">IF(C51="","",VLOOKUP(C51,分類コード範囲２,2))</f>
        <v>めん類製造業</v>
      </c>
      <c r="F51" s="19">
        <v>31</v>
      </c>
      <c r="G51" s="19">
        <v>723</v>
      </c>
      <c r="H51" s="19">
        <v>180432</v>
      </c>
      <c r="I51" s="19">
        <v>1000163</v>
      </c>
      <c r="J51" s="19">
        <v>1386698</v>
      </c>
    </row>
    <row r="52" spans="1:10" ht="16.5" customHeight="1">
      <c r="A52" s="21"/>
      <c r="B52" s="11"/>
      <c r="C52" s="24">
        <v>993</v>
      </c>
      <c r="D52" s="9">
        <f t="shared" si="0"/>
      </c>
      <c r="E52" s="23" t="str">
        <f t="shared" si="2"/>
        <v>豆腐・油揚製造業</v>
      </c>
      <c r="F52" s="19">
        <v>21</v>
      </c>
      <c r="G52" s="19">
        <v>381</v>
      </c>
      <c r="H52" s="19">
        <v>63641</v>
      </c>
      <c r="I52" s="19">
        <v>84741</v>
      </c>
      <c r="J52" s="19">
        <v>213582</v>
      </c>
    </row>
    <row r="53" spans="1:10" ht="16.5" customHeight="1">
      <c r="A53" s="21"/>
      <c r="B53" s="11"/>
      <c r="C53" s="24">
        <v>994</v>
      </c>
      <c r="D53" s="9">
        <f t="shared" si="0"/>
      </c>
      <c r="E53" s="23" t="str">
        <f t="shared" si="2"/>
        <v>あん類製造業</v>
      </c>
      <c r="F53" s="19">
        <v>3</v>
      </c>
      <c r="G53" s="19">
        <v>23</v>
      </c>
      <c r="H53" s="19">
        <v>4408</v>
      </c>
      <c r="I53" s="19">
        <v>3943</v>
      </c>
      <c r="J53" s="19">
        <v>12833</v>
      </c>
    </row>
    <row r="54" spans="1:10" ht="16.5" customHeight="1">
      <c r="A54" s="21"/>
      <c r="B54" s="11"/>
      <c r="C54" s="24">
        <v>995</v>
      </c>
      <c r="D54" s="9">
        <f t="shared" si="0"/>
      </c>
      <c r="E54" s="23" t="str">
        <f t="shared" si="2"/>
        <v>冷凍調理食品製造業</v>
      </c>
      <c r="F54" s="19">
        <v>17</v>
      </c>
      <c r="G54" s="19">
        <v>613</v>
      </c>
      <c r="H54" s="19">
        <v>133824</v>
      </c>
      <c r="I54" s="19">
        <v>383712</v>
      </c>
      <c r="J54" s="19">
        <v>753219</v>
      </c>
    </row>
    <row r="55" spans="1:10" ht="16.5" customHeight="1">
      <c r="A55" s="21"/>
      <c r="B55" s="11"/>
      <c r="C55" s="24">
        <v>996</v>
      </c>
      <c r="D55" s="9">
        <f t="shared" si="0"/>
      </c>
      <c r="E55" s="23" t="str">
        <f t="shared" si="2"/>
        <v>そう（惣）菜製造業</v>
      </c>
      <c r="F55" s="19">
        <v>5</v>
      </c>
      <c r="G55" s="19">
        <v>345</v>
      </c>
      <c r="H55" s="19">
        <v>63830</v>
      </c>
      <c r="I55" s="19">
        <v>434209</v>
      </c>
      <c r="J55" s="19">
        <v>581419</v>
      </c>
    </row>
    <row r="56" spans="1:10" ht="16.5" customHeight="1">
      <c r="A56" s="21"/>
      <c r="B56" s="11"/>
      <c r="C56" s="24">
        <v>999</v>
      </c>
      <c r="D56" s="9">
        <f t="shared" si="0"/>
      </c>
      <c r="E56" s="23" t="str">
        <f t="shared" si="2"/>
        <v>他に分類されない食料品製造業</v>
      </c>
      <c r="F56" s="19">
        <v>53</v>
      </c>
      <c r="G56" s="19">
        <v>1896</v>
      </c>
      <c r="H56" s="19">
        <v>383863</v>
      </c>
      <c r="I56" s="19">
        <v>1102272</v>
      </c>
      <c r="J56" s="19">
        <v>1898900</v>
      </c>
    </row>
    <row r="57" spans="1:10" ht="16.5" customHeight="1">
      <c r="A57" s="9"/>
      <c r="B57" s="9"/>
      <c r="C57" s="25"/>
      <c r="D57" s="9">
        <f t="shared" si="0"/>
      </c>
      <c r="E57" s="23">
        <f t="shared" si="2"/>
      </c>
      <c r="F57" s="19"/>
      <c r="G57" s="19"/>
      <c r="H57" s="19"/>
      <c r="I57" s="19"/>
      <c r="J57" s="19"/>
    </row>
    <row r="58" spans="1:10" s="42" customFormat="1" ht="16.5" customHeight="1">
      <c r="A58" s="7">
        <v>10</v>
      </c>
      <c r="B58" s="7"/>
      <c r="C58" s="7" t="str">
        <f>IF(A58="","",VLOOKUP(A58,'[3]中分類'!$A$4:$B$27,2))</f>
        <v>飲料・たばこ・飼料製造業</v>
      </c>
      <c r="D58" s="7"/>
      <c r="E58" s="8"/>
      <c r="F58" s="20">
        <v>48</v>
      </c>
      <c r="G58" s="20">
        <v>1064</v>
      </c>
      <c r="H58" s="20">
        <v>357095</v>
      </c>
      <c r="I58" s="20">
        <v>3244473</v>
      </c>
      <c r="J58" s="20">
        <v>4084543</v>
      </c>
    </row>
    <row r="59" spans="1:10" ht="16.5" customHeight="1">
      <c r="A59" s="22"/>
      <c r="B59" s="9"/>
      <c r="C59" s="25"/>
      <c r="D59" s="9">
        <f aca="true" t="shared" si="3" ref="D59:D79">IF(B59="","",VLOOKUP(B59,分類コード範囲１,2))</f>
      </c>
      <c r="E59" s="23">
        <f t="shared" si="2"/>
      </c>
      <c r="F59" s="19"/>
      <c r="G59" s="19"/>
      <c r="H59" s="19"/>
      <c r="I59" s="19"/>
      <c r="J59" s="19"/>
    </row>
    <row r="60" spans="1:10" ht="16.5" customHeight="1">
      <c r="A60" s="22"/>
      <c r="B60" s="9">
        <v>101</v>
      </c>
      <c r="C60" s="25"/>
      <c r="D60" s="9" t="str">
        <f t="shared" si="3"/>
        <v>清涼飲料製造業</v>
      </c>
      <c r="E60" s="23"/>
      <c r="F60" s="19">
        <v>5</v>
      </c>
      <c r="G60" s="19">
        <v>502</v>
      </c>
      <c r="H60" s="19">
        <v>144317</v>
      </c>
      <c r="I60" s="19">
        <v>1430875</v>
      </c>
      <c r="J60" s="19">
        <v>1586262</v>
      </c>
    </row>
    <row r="61" spans="1:10" ht="16.5" customHeight="1">
      <c r="A61" s="22"/>
      <c r="B61" s="9"/>
      <c r="C61" s="25">
        <v>1011</v>
      </c>
      <c r="D61" s="9">
        <f t="shared" si="3"/>
      </c>
      <c r="E61" s="23" t="str">
        <f t="shared" si="2"/>
        <v>清涼飲料製造業</v>
      </c>
      <c r="F61" s="19">
        <v>5</v>
      </c>
      <c r="G61" s="19">
        <v>502</v>
      </c>
      <c r="H61" s="19">
        <v>144317</v>
      </c>
      <c r="I61" s="19">
        <v>1430875</v>
      </c>
      <c r="J61" s="19">
        <v>1586262</v>
      </c>
    </row>
    <row r="62" spans="1:10" ht="16.5" customHeight="1">
      <c r="A62" s="9"/>
      <c r="B62" s="9"/>
      <c r="C62" s="25"/>
      <c r="D62" s="9">
        <f t="shared" si="3"/>
      </c>
      <c r="E62" s="23">
        <f t="shared" si="2"/>
      </c>
      <c r="F62" s="19"/>
      <c r="G62" s="19"/>
      <c r="H62" s="19"/>
      <c r="I62" s="19"/>
      <c r="J62" s="19"/>
    </row>
    <row r="63" spans="1:10" ht="16.5" customHeight="1">
      <c r="A63" s="22"/>
      <c r="B63" s="9">
        <v>102</v>
      </c>
      <c r="C63" s="25"/>
      <c r="D63" s="9" t="str">
        <f t="shared" si="3"/>
        <v>酒類製造業</v>
      </c>
      <c r="E63" s="23"/>
      <c r="F63" s="19">
        <v>21</v>
      </c>
      <c r="G63" s="19">
        <v>238</v>
      </c>
      <c r="H63" s="19">
        <v>62930</v>
      </c>
      <c r="I63" s="19">
        <v>81738</v>
      </c>
      <c r="J63" s="19">
        <v>280819</v>
      </c>
    </row>
    <row r="64" spans="1:10" ht="16.5" customHeight="1">
      <c r="A64" s="22"/>
      <c r="B64" s="9"/>
      <c r="C64" s="25">
        <v>1023</v>
      </c>
      <c r="D64" s="9">
        <f t="shared" si="3"/>
      </c>
      <c r="E64" s="23" t="str">
        <f t="shared" si="2"/>
        <v>清酒製造業</v>
      </c>
      <c r="F64" s="19">
        <v>19</v>
      </c>
      <c r="G64" s="19">
        <v>214</v>
      </c>
      <c r="H64" s="19" t="s">
        <v>2</v>
      </c>
      <c r="I64" s="19" t="s">
        <v>2</v>
      </c>
      <c r="J64" s="19" t="s">
        <v>2</v>
      </c>
    </row>
    <row r="65" spans="1:10" ht="16.5" customHeight="1">
      <c r="A65" s="27"/>
      <c r="B65" s="14"/>
      <c r="C65" s="28">
        <v>1024</v>
      </c>
      <c r="D65" s="14">
        <f t="shared" si="3"/>
      </c>
      <c r="E65" s="29" t="str">
        <f t="shared" si="2"/>
        <v>蒸留酒・混成酒製造業</v>
      </c>
      <c r="F65" s="30">
        <v>2</v>
      </c>
      <c r="G65" s="30">
        <v>24</v>
      </c>
      <c r="H65" s="30" t="s">
        <v>2</v>
      </c>
      <c r="I65" s="30" t="s">
        <v>2</v>
      </c>
      <c r="J65" s="30" t="s">
        <v>2</v>
      </c>
    </row>
    <row r="66" spans="1:10" ht="16.5" customHeight="1">
      <c r="A66" s="22"/>
      <c r="B66" s="9">
        <v>103</v>
      </c>
      <c r="C66" s="25"/>
      <c r="D66" s="9" t="str">
        <f t="shared" si="3"/>
        <v>茶・コーヒー製造業</v>
      </c>
      <c r="E66" s="23"/>
      <c r="F66" s="19">
        <v>4</v>
      </c>
      <c r="G66" s="19">
        <v>40</v>
      </c>
      <c r="H66" s="19" t="s">
        <v>2</v>
      </c>
      <c r="I66" s="19" t="s">
        <v>2</v>
      </c>
      <c r="J66" s="19" t="s">
        <v>2</v>
      </c>
    </row>
    <row r="67" spans="1:10" ht="16.5" customHeight="1">
      <c r="A67" s="22"/>
      <c r="B67" s="9"/>
      <c r="C67" s="25">
        <v>1031</v>
      </c>
      <c r="D67" s="9">
        <f t="shared" si="3"/>
      </c>
      <c r="E67" s="23" t="str">
        <f t="shared" si="2"/>
        <v>製茶業</v>
      </c>
      <c r="F67" s="19">
        <v>4</v>
      </c>
      <c r="G67" s="19">
        <v>40</v>
      </c>
      <c r="H67" s="19" t="s">
        <v>2</v>
      </c>
      <c r="I67" s="19" t="s">
        <v>2</v>
      </c>
      <c r="J67" s="19" t="s">
        <v>2</v>
      </c>
    </row>
    <row r="68" spans="1:10" ht="16.5" customHeight="1">
      <c r="A68" s="9"/>
      <c r="B68" s="9"/>
      <c r="C68" s="25"/>
      <c r="D68" s="9">
        <f t="shared" si="3"/>
      </c>
      <c r="E68" s="23">
        <f t="shared" si="2"/>
      </c>
      <c r="F68" s="19"/>
      <c r="G68" s="19"/>
      <c r="H68" s="19"/>
      <c r="I68" s="19"/>
      <c r="J68" s="19"/>
    </row>
    <row r="69" spans="1:10" ht="16.5" customHeight="1">
      <c r="A69" s="22"/>
      <c r="B69" s="9">
        <v>104</v>
      </c>
      <c r="C69" s="25"/>
      <c r="D69" s="9" t="str">
        <f t="shared" si="3"/>
        <v>製氷業</v>
      </c>
      <c r="E69" s="23"/>
      <c r="F69" s="19">
        <v>6</v>
      </c>
      <c r="G69" s="19">
        <v>46</v>
      </c>
      <c r="H69" s="19">
        <v>13481</v>
      </c>
      <c r="I69" s="19">
        <v>17508</v>
      </c>
      <c r="J69" s="19">
        <v>54891</v>
      </c>
    </row>
    <row r="70" spans="1:10" ht="16.5" customHeight="1">
      <c r="A70" s="22"/>
      <c r="B70" s="9"/>
      <c r="C70" s="25">
        <v>1041</v>
      </c>
      <c r="D70" s="9">
        <f t="shared" si="3"/>
      </c>
      <c r="E70" s="23" t="str">
        <f t="shared" si="2"/>
        <v>製氷業</v>
      </c>
      <c r="F70" s="19">
        <v>6</v>
      </c>
      <c r="G70" s="19">
        <v>46</v>
      </c>
      <c r="H70" s="19">
        <v>13481</v>
      </c>
      <c r="I70" s="19">
        <v>17508</v>
      </c>
      <c r="J70" s="19">
        <v>54891</v>
      </c>
    </row>
    <row r="71" spans="1:10" ht="16.5" customHeight="1">
      <c r="A71" s="9"/>
      <c r="B71" s="9"/>
      <c r="C71" s="25"/>
      <c r="D71" s="9">
        <f t="shared" si="3"/>
      </c>
      <c r="E71" s="23">
        <f t="shared" si="2"/>
      </c>
      <c r="F71" s="19"/>
      <c r="G71" s="19"/>
      <c r="H71" s="19"/>
      <c r="I71" s="19"/>
      <c r="J71" s="19"/>
    </row>
    <row r="72" spans="1:10" ht="16.5" customHeight="1">
      <c r="A72" s="22"/>
      <c r="B72" s="9">
        <v>105</v>
      </c>
      <c r="C72" s="25"/>
      <c r="D72" s="9" t="str">
        <f t="shared" si="3"/>
        <v>たばこ製造業</v>
      </c>
      <c r="E72" s="23"/>
      <c r="F72" s="19">
        <v>1</v>
      </c>
      <c r="G72" s="19">
        <v>36</v>
      </c>
      <c r="H72" s="19" t="s">
        <v>2</v>
      </c>
      <c r="I72" s="19" t="s">
        <v>2</v>
      </c>
      <c r="J72" s="19" t="s">
        <v>2</v>
      </c>
    </row>
    <row r="73" spans="1:10" ht="16.5" customHeight="1">
      <c r="A73" s="22"/>
      <c r="B73" s="9"/>
      <c r="C73" s="25">
        <v>1052</v>
      </c>
      <c r="D73" s="9">
        <f t="shared" si="3"/>
      </c>
      <c r="E73" s="23" t="str">
        <f t="shared" si="2"/>
        <v>葉たばこ処理業</v>
      </c>
      <c r="F73" s="19">
        <v>1</v>
      </c>
      <c r="G73" s="19">
        <v>36</v>
      </c>
      <c r="H73" s="19" t="s">
        <v>2</v>
      </c>
      <c r="I73" s="19" t="s">
        <v>2</v>
      </c>
      <c r="J73" s="19" t="s">
        <v>2</v>
      </c>
    </row>
    <row r="74" spans="1:10" ht="16.5" customHeight="1">
      <c r="A74" s="9"/>
      <c r="B74" s="9"/>
      <c r="C74" s="25"/>
      <c r="D74" s="9">
        <f t="shared" si="3"/>
      </c>
      <c r="E74" s="23">
        <f t="shared" si="2"/>
      </c>
      <c r="F74" s="19"/>
      <c r="G74" s="19"/>
      <c r="H74" s="19"/>
      <c r="I74" s="19"/>
      <c r="J74" s="19"/>
    </row>
    <row r="75" spans="1:10" ht="16.5" customHeight="1">
      <c r="A75" s="22"/>
      <c r="B75" s="9">
        <v>106</v>
      </c>
      <c r="C75" s="25"/>
      <c r="D75" s="9" t="str">
        <f t="shared" si="3"/>
        <v>飼料・有機質肥料製造業</v>
      </c>
      <c r="E75" s="23"/>
      <c r="F75" s="19">
        <v>11</v>
      </c>
      <c r="G75" s="19">
        <v>202</v>
      </c>
      <c r="H75" s="19">
        <v>89599</v>
      </c>
      <c r="I75" s="19">
        <v>1640268</v>
      </c>
      <c r="J75" s="19">
        <v>1918380</v>
      </c>
    </row>
    <row r="76" spans="1:10" ht="16.5" customHeight="1">
      <c r="A76" s="22"/>
      <c r="B76" s="9"/>
      <c r="C76" s="25">
        <v>1061</v>
      </c>
      <c r="D76" s="9">
        <f t="shared" si="3"/>
      </c>
      <c r="E76" s="23" t="str">
        <f t="shared" si="2"/>
        <v>配合飼料製造業</v>
      </c>
      <c r="F76" s="19">
        <v>4</v>
      </c>
      <c r="G76" s="19">
        <v>138</v>
      </c>
      <c r="H76" s="19">
        <v>64998</v>
      </c>
      <c r="I76" s="19">
        <v>1595744</v>
      </c>
      <c r="J76" s="19">
        <v>1814713</v>
      </c>
    </row>
    <row r="77" spans="1:10" ht="16.5" customHeight="1">
      <c r="A77" s="22"/>
      <c r="B77" s="9"/>
      <c r="C77" s="25">
        <v>1062</v>
      </c>
      <c r="D77" s="9">
        <f t="shared" si="3"/>
      </c>
      <c r="E77" s="23" t="str">
        <f t="shared" si="2"/>
        <v>単体飼料製造業</v>
      </c>
      <c r="F77" s="19">
        <v>3</v>
      </c>
      <c r="G77" s="19">
        <v>41</v>
      </c>
      <c r="H77" s="19">
        <v>17899</v>
      </c>
      <c r="I77" s="19">
        <v>36990</v>
      </c>
      <c r="J77" s="19">
        <v>87274</v>
      </c>
    </row>
    <row r="78" spans="1:10" ht="16.5" customHeight="1">
      <c r="A78" s="22"/>
      <c r="B78" s="9"/>
      <c r="C78" s="25">
        <v>1063</v>
      </c>
      <c r="D78" s="9">
        <f t="shared" si="3"/>
      </c>
      <c r="E78" s="23" t="str">
        <f t="shared" si="2"/>
        <v>有機質肥料製造業</v>
      </c>
      <c r="F78" s="19">
        <v>4</v>
      </c>
      <c r="G78" s="19">
        <v>23</v>
      </c>
      <c r="H78" s="19">
        <v>6702</v>
      </c>
      <c r="I78" s="19">
        <v>7534</v>
      </c>
      <c r="J78" s="19">
        <v>16393</v>
      </c>
    </row>
    <row r="79" spans="1:20" ht="16.5" customHeight="1">
      <c r="A79" s="9"/>
      <c r="B79" s="9"/>
      <c r="C79" s="25"/>
      <c r="D79" s="9">
        <f t="shared" si="3"/>
      </c>
      <c r="E79" s="23">
        <f t="shared" si="2"/>
      </c>
      <c r="F79" s="19"/>
      <c r="G79" s="19"/>
      <c r="H79" s="19"/>
      <c r="I79" s="19"/>
      <c r="J79" s="19"/>
      <c r="L79" s="42"/>
      <c r="M79" s="42"/>
      <c r="N79" s="42"/>
      <c r="O79" s="42"/>
      <c r="P79" s="42"/>
      <c r="Q79" s="42"/>
      <c r="R79" s="42"/>
      <c r="S79" s="42"/>
      <c r="T79" s="42"/>
    </row>
    <row r="80" spans="1:20" s="42" customFormat="1" ht="16.5" customHeight="1">
      <c r="A80" s="7">
        <v>11</v>
      </c>
      <c r="B80" s="7"/>
      <c r="C80" s="7" t="str">
        <f>IF(A80="","",VLOOKUP(A80,'[3]中分類'!$A$4:$B$27,2))</f>
        <v>繊維工業（衣服，その他の繊維製品を除く）</v>
      </c>
      <c r="D80" s="7"/>
      <c r="E80" s="8"/>
      <c r="F80" s="20">
        <v>14</v>
      </c>
      <c r="G80" s="20">
        <v>400</v>
      </c>
      <c r="H80" s="20" t="s">
        <v>2</v>
      </c>
      <c r="I80" s="20" t="s">
        <v>2</v>
      </c>
      <c r="J80" s="20" t="s">
        <v>2</v>
      </c>
      <c r="L80" s="16"/>
      <c r="M80" s="16"/>
      <c r="N80" s="16"/>
      <c r="O80" s="16"/>
      <c r="P80" s="16"/>
      <c r="Q80" s="16"/>
      <c r="R80" s="16"/>
      <c r="S80" s="16"/>
      <c r="T80" s="16"/>
    </row>
    <row r="81" spans="1:10" ht="16.5" customHeight="1">
      <c r="A81" s="9"/>
      <c r="B81" s="9"/>
      <c r="C81" s="25"/>
      <c r="D81" s="9">
        <f aca="true" t="shared" si="4" ref="D81:D96">IF(B81="","",VLOOKUP(B81,分類コード範囲１,2))</f>
      </c>
      <c r="E81" s="23">
        <f t="shared" si="2"/>
      </c>
      <c r="F81" s="19"/>
      <c r="G81" s="19"/>
      <c r="H81" s="19"/>
      <c r="I81" s="19"/>
      <c r="J81" s="19"/>
    </row>
    <row r="82" spans="1:10" ht="16.5" customHeight="1">
      <c r="A82" s="22"/>
      <c r="B82" s="9">
        <v>113</v>
      </c>
      <c r="C82" s="25"/>
      <c r="D82" s="9" t="str">
        <f t="shared" si="4"/>
        <v>ねん糸製造業</v>
      </c>
      <c r="E82" s="23"/>
      <c r="F82" s="19">
        <v>1</v>
      </c>
      <c r="G82" s="19">
        <v>57</v>
      </c>
      <c r="H82" s="19" t="s">
        <v>2</v>
      </c>
      <c r="I82" s="19" t="s">
        <v>2</v>
      </c>
      <c r="J82" s="19" t="s">
        <v>2</v>
      </c>
    </row>
    <row r="83" spans="1:10" ht="16.5" customHeight="1">
      <c r="A83" s="22"/>
      <c r="B83" s="9"/>
      <c r="C83" s="25">
        <v>1132</v>
      </c>
      <c r="D83" s="9">
        <f t="shared" si="4"/>
      </c>
      <c r="E83" s="23" t="str">
        <f t="shared" si="2"/>
        <v>かさ高加工糸製造業</v>
      </c>
      <c r="F83" s="19">
        <v>1</v>
      </c>
      <c r="G83" s="19">
        <v>57</v>
      </c>
      <c r="H83" s="19" t="s">
        <v>2</v>
      </c>
      <c r="I83" s="19" t="s">
        <v>2</v>
      </c>
      <c r="J83" s="19" t="s">
        <v>2</v>
      </c>
    </row>
    <row r="84" spans="1:10" ht="16.5" customHeight="1">
      <c r="A84" s="9"/>
      <c r="B84" s="9"/>
      <c r="C84" s="25"/>
      <c r="D84" s="9">
        <f t="shared" si="4"/>
      </c>
      <c r="E84" s="23">
        <f t="shared" si="2"/>
      </c>
      <c r="F84" s="19"/>
      <c r="G84" s="19"/>
      <c r="H84" s="19"/>
      <c r="I84" s="19"/>
      <c r="J84" s="19"/>
    </row>
    <row r="85" spans="1:10" ht="16.5" customHeight="1">
      <c r="A85" s="22"/>
      <c r="B85" s="9">
        <v>116</v>
      </c>
      <c r="C85" s="25"/>
      <c r="D85" s="9" t="str">
        <f t="shared" si="4"/>
        <v>染色整理業</v>
      </c>
      <c r="E85" s="23"/>
      <c r="F85" s="19">
        <v>2</v>
      </c>
      <c r="G85" s="19">
        <v>17</v>
      </c>
      <c r="H85" s="19" t="s">
        <v>2</v>
      </c>
      <c r="I85" s="19" t="s">
        <v>2</v>
      </c>
      <c r="J85" s="19" t="s">
        <v>2</v>
      </c>
    </row>
    <row r="86" spans="1:10" ht="16.5" customHeight="1">
      <c r="A86" s="22"/>
      <c r="B86" s="9"/>
      <c r="C86" s="25">
        <v>1166</v>
      </c>
      <c r="D86" s="9">
        <f t="shared" si="4"/>
      </c>
      <c r="E86" s="23" t="str">
        <f t="shared" si="2"/>
        <v>綿状繊維・糸染色整理業</v>
      </c>
      <c r="F86" s="19">
        <v>1</v>
      </c>
      <c r="G86" s="19">
        <v>9</v>
      </c>
      <c r="H86" s="19" t="s">
        <v>2</v>
      </c>
      <c r="I86" s="19" t="s">
        <v>2</v>
      </c>
      <c r="J86" s="19" t="s">
        <v>2</v>
      </c>
    </row>
    <row r="87" spans="1:10" ht="16.5" customHeight="1">
      <c r="A87" s="22"/>
      <c r="B87" s="9"/>
      <c r="C87" s="25">
        <v>1168</v>
      </c>
      <c r="D87" s="9">
        <f>IF(B87="","",VLOOKUP(B87,分類コード範囲１,2))</f>
      </c>
      <c r="E87" s="23" t="str">
        <f>IF(C87="","",VLOOKUP(C87,分類コード範囲２,2))</f>
        <v>繊維雑品染色整理業</v>
      </c>
      <c r="F87" s="19">
        <v>1</v>
      </c>
      <c r="G87" s="19">
        <v>8</v>
      </c>
      <c r="H87" s="19" t="s">
        <v>2</v>
      </c>
      <c r="I87" s="19" t="s">
        <v>2</v>
      </c>
      <c r="J87" s="19" t="s">
        <v>2</v>
      </c>
    </row>
    <row r="88" spans="1:10" ht="16.5" customHeight="1">
      <c r="A88" s="9"/>
      <c r="B88" s="9"/>
      <c r="C88" s="25"/>
      <c r="D88" s="9">
        <f t="shared" si="4"/>
      </c>
      <c r="E88" s="23">
        <f t="shared" si="2"/>
      </c>
      <c r="F88" s="19"/>
      <c r="G88" s="19"/>
      <c r="H88" s="19"/>
      <c r="I88" s="19"/>
      <c r="J88" s="19"/>
    </row>
    <row r="89" spans="1:10" ht="16.5" customHeight="1">
      <c r="A89" s="22"/>
      <c r="B89" s="9">
        <v>117</v>
      </c>
      <c r="C89" s="25"/>
      <c r="D89" s="9" t="str">
        <f t="shared" si="4"/>
        <v>綱・網製造業</v>
      </c>
      <c r="E89" s="23"/>
      <c r="F89" s="19">
        <v>8</v>
      </c>
      <c r="G89" s="19">
        <v>134</v>
      </c>
      <c r="H89" s="19">
        <v>41843</v>
      </c>
      <c r="I89" s="19">
        <v>95378</v>
      </c>
      <c r="J89" s="19">
        <v>176410</v>
      </c>
    </row>
    <row r="90" spans="1:10" ht="16.5" customHeight="1">
      <c r="A90" s="22"/>
      <c r="B90" s="9"/>
      <c r="C90" s="25">
        <v>1171</v>
      </c>
      <c r="D90" s="9">
        <f t="shared" si="4"/>
      </c>
      <c r="E90" s="23" t="str">
        <f t="shared" si="2"/>
        <v>綱製造業</v>
      </c>
      <c r="F90" s="19">
        <v>5</v>
      </c>
      <c r="G90" s="19">
        <v>104</v>
      </c>
      <c r="H90" s="19">
        <v>31849</v>
      </c>
      <c r="I90" s="19">
        <v>72050</v>
      </c>
      <c r="J90" s="19">
        <v>131285</v>
      </c>
    </row>
    <row r="91" spans="1:10" ht="16.5" customHeight="1">
      <c r="A91" s="22"/>
      <c r="B91" s="9"/>
      <c r="C91" s="25">
        <v>1172</v>
      </c>
      <c r="D91" s="9">
        <f t="shared" si="4"/>
      </c>
      <c r="E91" s="23" t="str">
        <f t="shared" si="2"/>
        <v>漁網製造業</v>
      </c>
      <c r="F91" s="19">
        <v>3</v>
      </c>
      <c r="G91" s="19">
        <v>30</v>
      </c>
      <c r="H91" s="19">
        <v>9994</v>
      </c>
      <c r="I91" s="19">
        <v>23328</v>
      </c>
      <c r="J91" s="19">
        <v>45125</v>
      </c>
    </row>
    <row r="92" spans="1:10" ht="16.5" customHeight="1">
      <c r="A92" s="22"/>
      <c r="B92" s="9"/>
      <c r="C92" s="25"/>
      <c r="D92" s="9">
        <f t="shared" si="4"/>
      </c>
      <c r="E92" s="23">
        <f t="shared" si="2"/>
      </c>
      <c r="F92" s="19"/>
      <c r="G92" s="19"/>
      <c r="H92" s="19"/>
      <c r="I92" s="19"/>
      <c r="J92" s="19"/>
    </row>
    <row r="93" spans="1:10" ht="16.5" customHeight="1">
      <c r="A93" s="22"/>
      <c r="B93" s="9">
        <v>119</v>
      </c>
      <c r="C93" s="25"/>
      <c r="D93" s="9" t="str">
        <f t="shared" si="4"/>
        <v>その他の繊維工業</v>
      </c>
      <c r="E93" s="23"/>
      <c r="F93" s="19">
        <v>3</v>
      </c>
      <c r="G93" s="19">
        <v>192</v>
      </c>
      <c r="H93" s="19">
        <v>75055</v>
      </c>
      <c r="I93" s="19">
        <v>281250</v>
      </c>
      <c r="J93" s="19">
        <v>521510</v>
      </c>
    </row>
    <row r="94" spans="1:10" ht="16.5" customHeight="1">
      <c r="A94" s="22"/>
      <c r="B94" s="9"/>
      <c r="C94" s="25">
        <v>1193</v>
      </c>
      <c r="D94" s="9"/>
      <c r="E94" s="23" t="str">
        <f t="shared" si="2"/>
        <v>フェルト・不織布製造業</v>
      </c>
      <c r="F94" s="19">
        <v>2</v>
      </c>
      <c r="G94" s="19">
        <v>94</v>
      </c>
      <c r="H94" s="19" t="s">
        <v>2</v>
      </c>
      <c r="I94" s="19" t="s">
        <v>2</v>
      </c>
      <c r="J94" s="19" t="s">
        <v>2</v>
      </c>
    </row>
    <row r="95" spans="1:20" ht="16.5" customHeight="1">
      <c r="A95" s="22"/>
      <c r="B95" s="9"/>
      <c r="C95" s="25">
        <v>1194</v>
      </c>
      <c r="D95" s="9">
        <f t="shared" si="4"/>
      </c>
      <c r="E95" s="23" t="str">
        <f t="shared" si="2"/>
        <v>じゅうたん・その他の繊維製床敷物製造業</v>
      </c>
      <c r="F95" s="19">
        <v>1</v>
      </c>
      <c r="G95" s="19">
        <v>98</v>
      </c>
      <c r="H95" s="19" t="s">
        <v>2</v>
      </c>
      <c r="I95" s="19" t="s">
        <v>2</v>
      </c>
      <c r="J95" s="19" t="s">
        <v>2</v>
      </c>
      <c r="L95" s="42"/>
      <c r="M95" s="42"/>
      <c r="N95" s="42"/>
      <c r="O95" s="42"/>
      <c r="P95" s="42"/>
      <c r="Q95" s="42"/>
      <c r="R95" s="42"/>
      <c r="S95" s="42"/>
      <c r="T95" s="42"/>
    </row>
    <row r="96" spans="1:20" s="42" customFormat="1" ht="16.5" customHeight="1">
      <c r="A96" s="22"/>
      <c r="B96" s="9"/>
      <c r="C96" s="25"/>
      <c r="D96" s="9">
        <f t="shared" si="4"/>
      </c>
      <c r="E96" s="23">
        <f t="shared" si="2"/>
      </c>
      <c r="F96" s="19"/>
      <c r="G96" s="19"/>
      <c r="H96" s="19"/>
      <c r="I96" s="19"/>
      <c r="J96" s="19"/>
      <c r="L96" s="16"/>
      <c r="M96" s="16"/>
      <c r="N96" s="16"/>
      <c r="O96" s="16"/>
      <c r="P96" s="16"/>
      <c r="Q96" s="16"/>
      <c r="R96" s="16"/>
      <c r="S96" s="16"/>
      <c r="T96" s="16"/>
    </row>
    <row r="97" spans="1:10" ht="16.5" customHeight="1">
      <c r="A97" s="7">
        <v>12</v>
      </c>
      <c r="B97" s="7"/>
      <c r="C97" s="7" t="str">
        <f>IF(A97="","",VLOOKUP(A97,'[3]中分類'!$A$4:$B$27,2))</f>
        <v>衣服・その他の繊維製品製造業</v>
      </c>
      <c r="D97" s="7"/>
      <c r="E97" s="8"/>
      <c r="F97" s="20">
        <v>98</v>
      </c>
      <c r="G97" s="20">
        <v>2636</v>
      </c>
      <c r="H97" s="20">
        <v>516146</v>
      </c>
      <c r="I97" s="20">
        <v>919759</v>
      </c>
      <c r="J97" s="20">
        <v>1655761</v>
      </c>
    </row>
    <row r="98" spans="1:10" ht="16.5" customHeight="1">
      <c r="A98" s="22"/>
      <c r="B98" s="9"/>
      <c r="C98" s="25"/>
      <c r="D98" s="9">
        <f aca="true" t="shared" si="5" ref="D98:D128">IF(B98="","",VLOOKUP(B98,分類コード範囲１,2))</f>
      </c>
      <c r="E98" s="23">
        <f t="shared" si="2"/>
      </c>
      <c r="F98" s="19"/>
      <c r="G98" s="19"/>
      <c r="H98" s="19"/>
      <c r="I98" s="19"/>
      <c r="J98" s="19"/>
    </row>
    <row r="99" spans="1:10" ht="16.5" customHeight="1">
      <c r="A99" s="22"/>
      <c r="B99" s="9">
        <v>121</v>
      </c>
      <c r="C99" s="25"/>
      <c r="D99" s="9" t="str">
        <f t="shared" si="5"/>
        <v>織物製外衣・シャツ製造業</v>
      </c>
      <c r="E99" s="23"/>
      <c r="F99" s="19">
        <v>42</v>
      </c>
      <c r="G99" s="19">
        <v>1436</v>
      </c>
      <c r="H99" s="19">
        <v>274038</v>
      </c>
      <c r="I99" s="19">
        <v>300021</v>
      </c>
      <c r="J99" s="19">
        <v>647496</v>
      </c>
    </row>
    <row r="100" spans="1:10" ht="16.5" customHeight="1">
      <c r="A100" s="22"/>
      <c r="B100" s="9"/>
      <c r="C100" s="25">
        <v>1211</v>
      </c>
      <c r="D100" s="9">
        <f t="shared" si="5"/>
      </c>
      <c r="E100" s="23" t="str">
        <f t="shared" si="2"/>
        <v>成人男子・少年服製造業</v>
      </c>
      <c r="F100" s="19">
        <v>3</v>
      </c>
      <c r="G100" s="19">
        <v>72</v>
      </c>
      <c r="H100" s="19">
        <v>10942</v>
      </c>
      <c r="I100" s="19">
        <v>6077</v>
      </c>
      <c r="J100" s="19">
        <v>18315</v>
      </c>
    </row>
    <row r="101" spans="1:10" ht="16.5" customHeight="1">
      <c r="A101" s="22"/>
      <c r="B101" s="9"/>
      <c r="C101" s="25">
        <v>1212</v>
      </c>
      <c r="D101" s="9">
        <f t="shared" si="5"/>
      </c>
      <c r="E101" s="23" t="str">
        <f t="shared" si="2"/>
        <v>成人女子・少女服製造業</v>
      </c>
      <c r="F101" s="19">
        <v>21</v>
      </c>
      <c r="G101" s="19">
        <v>369</v>
      </c>
      <c r="H101" s="19">
        <v>56551</v>
      </c>
      <c r="I101" s="19">
        <v>63510</v>
      </c>
      <c r="J101" s="19">
        <v>152299</v>
      </c>
    </row>
    <row r="102" spans="1:10" ht="16.5" customHeight="1">
      <c r="A102" s="22"/>
      <c r="B102" s="9"/>
      <c r="C102" s="25">
        <v>1213</v>
      </c>
      <c r="D102" s="9">
        <f t="shared" si="5"/>
      </c>
      <c r="E102" s="23" t="str">
        <f t="shared" si="2"/>
        <v>乳幼児服製造業</v>
      </c>
      <c r="F102" s="19">
        <v>1</v>
      </c>
      <c r="G102" s="19">
        <v>82</v>
      </c>
      <c r="H102" s="19" t="s">
        <v>2</v>
      </c>
      <c r="I102" s="19" t="s">
        <v>2</v>
      </c>
      <c r="J102" s="19" t="s">
        <v>2</v>
      </c>
    </row>
    <row r="103" spans="1:10" ht="16.5" customHeight="1">
      <c r="A103" s="22"/>
      <c r="B103" s="9"/>
      <c r="C103" s="25">
        <v>1214</v>
      </c>
      <c r="D103" s="9">
        <f t="shared" si="5"/>
      </c>
      <c r="E103" s="26" t="str">
        <f t="shared" si="2"/>
        <v>シャツ製造業（下着を除く）</v>
      </c>
      <c r="F103" s="19">
        <v>1</v>
      </c>
      <c r="G103" s="19">
        <v>8</v>
      </c>
      <c r="H103" s="19" t="s">
        <v>2</v>
      </c>
      <c r="I103" s="19" t="s">
        <v>2</v>
      </c>
      <c r="J103" s="19" t="s">
        <v>2</v>
      </c>
    </row>
    <row r="104" spans="1:10" ht="16.5" customHeight="1">
      <c r="A104" s="22"/>
      <c r="B104" s="9"/>
      <c r="C104" s="25">
        <v>1215</v>
      </c>
      <c r="D104" s="9">
        <f t="shared" si="5"/>
      </c>
      <c r="E104" s="23" t="str">
        <f t="shared" si="2"/>
        <v>事務用・作業用・衛生用・スポーツ用衣服製造業</v>
      </c>
      <c r="F104" s="19">
        <v>14</v>
      </c>
      <c r="G104" s="19">
        <v>585</v>
      </c>
      <c r="H104" s="19">
        <v>108410</v>
      </c>
      <c r="I104" s="19">
        <v>103745</v>
      </c>
      <c r="J104" s="19">
        <v>243220</v>
      </c>
    </row>
    <row r="105" spans="1:10" ht="16.5" customHeight="1">
      <c r="A105" s="22"/>
      <c r="B105" s="9"/>
      <c r="C105" s="25">
        <v>1216</v>
      </c>
      <c r="D105" s="9"/>
      <c r="E105" s="23" t="str">
        <f>IF(C105="","",VLOOKUP(C105,分類コード範囲２,2))</f>
        <v>学校服製造業</v>
      </c>
      <c r="F105" s="19">
        <v>2</v>
      </c>
      <c r="G105" s="19">
        <v>320</v>
      </c>
      <c r="H105" s="19" t="s">
        <v>2</v>
      </c>
      <c r="I105" s="19" t="s">
        <v>2</v>
      </c>
      <c r="J105" s="19" t="s">
        <v>2</v>
      </c>
    </row>
    <row r="106" spans="1:10" ht="16.5" customHeight="1">
      <c r="A106" s="9"/>
      <c r="B106" s="9"/>
      <c r="C106" s="25"/>
      <c r="D106" s="9">
        <f t="shared" si="5"/>
      </c>
      <c r="E106" s="23">
        <f t="shared" si="2"/>
      </c>
      <c r="F106" s="19"/>
      <c r="G106" s="19"/>
      <c r="H106" s="19"/>
      <c r="I106" s="19"/>
      <c r="J106" s="19"/>
    </row>
    <row r="107" spans="1:10" ht="13.5">
      <c r="A107" s="22"/>
      <c r="B107" s="9">
        <v>122</v>
      </c>
      <c r="C107" s="25"/>
      <c r="D107" s="9" t="str">
        <f t="shared" si="5"/>
        <v>ニット製外衣・シャツ製造業</v>
      </c>
      <c r="E107" s="23"/>
      <c r="F107" s="19">
        <v>11</v>
      </c>
      <c r="G107" s="19">
        <v>260</v>
      </c>
      <c r="H107" s="19" t="s">
        <v>2</v>
      </c>
      <c r="I107" s="19" t="s">
        <v>2</v>
      </c>
      <c r="J107" s="19" t="s">
        <v>2</v>
      </c>
    </row>
    <row r="108" spans="1:10" ht="27.75" customHeight="1">
      <c r="A108" s="9"/>
      <c r="B108" s="9"/>
      <c r="C108" s="9">
        <v>1221</v>
      </c>
      <c r="D108" s="9">
        <f t="shared" si="5"/>
      </c>
      <c r="E108" s="13" t="str">
        <f t="shared" si="2"/>
        <v>ニット製外衣（アウターシャツ類，セーター類などを除く）製造業</v>
      </c>
      <c r="F108" s="19">
        <v>2</v>
      </c>
      <c r="G108" s="19">
        <v>18</v>
      </c>
      <c r="H108" s="19" t="s">
        <v>2</v>
      </c>
      <c r="I108" s="19" t="s">
        <v>2</v>
      </c>
      <c r="J108" s="19" t="s">
        <v>2</v>
      </c>
    </row>
    <row r="109" spans="1:10" ht="16.5" customHeight="1">
      <c r="A109" s="22"/>
      <c r="B109" s="9"/>
      <c r="C109" s="25">
        <v>1222</v>
      </c>
      <c r="D109" s="9">
        <f t="shared" si="5"/>
      </c>
      <c r="E109" s="23" t="str">
        <f t="shared" si="2"/>
        <v>ニット製アウターシャツ類製造業</v>
      </c>
      <c r="F109" s="19">
        <v>2</v>
      </c>
      <c r="G109" s="19">
        <v>59</v>
      </c>
      <c r="H109" s="19" t="s">
        <v>2</v>
      </c>
      <c r="I109" s="19" t="s">
        <v>2</v>
      </c>
      <c r="J109" s="19" t="s">
        <v>2</v>
      </c>
    </row>
    <row r="110" spans="1:10" ht="16.5" customHeight="1">
      <c r="A110" s="22"/>
      <c r="B110" s="9"/>
      <c r="C110" s="25">
        <v>1223</v>
      </c>
      <c r="D110" s="9">
        <f t="shared" si="5"/>
      </c>
      <c r="E110" s="23" t="str">
        <f t="shared" si="2"/>
        <v>セーター類製造業</v>
      </c>
      <c r="F110" s="19">
        <v>2</v>
      </c>
      <c r="G110" s="19">
        <v>36</v>
      </c>
      <c r="H110" s="19" t="s">
        <v>2</v>
      </c>
      <c r="I110" s="19" t="s">
        <v>2</v>
      </c>
      <c r="J110" s="19" t="s">
        <v>2</v>
      </c>
    </row>
    <row r="111" spans="1:10" ht="16.5" customHeight="1">
      <c r="A111" s="22"/>
      <c r="B111" s="9"/>
      <c r="C111" s="25">
        <v>1229</v>
      </c>
      <c r="D111" s="9">
        <f t="shared" si="5"/>
      </c>
      <c r="E111" s="23" t="str">
        <f t="shared" si="2"/>
        <v>その他のニット製外衣・シャツ製造業</v>
      </c>
      <c r="F111" s="19">
        <v>5</v>
      </c>
      <c r="G111" s="19">
        <v>147</v>
      </c>
      <c r="H111" s="19">
        <v>23311</v>
      </c>
      <c r="I111" s="19">
        <v>15265</v>
      </c>
      <c r="J111" s="19">
        <v>46018</v>
      </c>
    </row>
    <row r="112" spans="1:10" ht="16.5" customHeight="1">
      <c r="A112" s="9"/>
      <c r="B112" s="9"/>
      <c r="C112" s="25"/>
      <c r="D112" s="9">
        <f t="shared" si="5"/>
      </c>
      <c r="E112" s="23">
        <f t="shared" si="2"/>
      </c>
      <c r="F112" s="19"/>
      <c r="G112" s="19"/>
      <c r="H112" s="19"/>
      <c r="I112" s="19"/>
      <c r="J112" s="19"/>
    </row>
    <row r="113" spans="1:10" ht="16.5" customHeight="1">
      <c r="A113" s="22"/>
      <c r="B113" s="9">
        <v>123</v>
      </c>
      <c r="C113" s="25"/>
      <c r="D113" s="9" t="str">
        <f t="shared" si="5"/>
        <v>下着類製造業</v>
      </c>
      <c r="E113" s="23"/>
      <c r="F113" s="19">
        <v>13</v>
      </c>
      <c r="G113" s="19">
        <v>579</v>
      </c>
      <c r="H113" s="19">
        <v>109605</v>
      </c>
      <c r="I113" s="19">
        <v>267537</v>
      </c>
      <c r="J113" s="19">
        <v>430891</v>
      </c>
    </row>
    <row r="114" spans="1:10" ht="16.5" customHeight="1">
      <c r="A114" s="22"/>
      <c r="B114" s="9"/>
      <c r="C114" s="25">
        <v>1231</v>
      </c>
      <c r="D114" s="9">
        <f t="shared" si="5"/>
      </c>
      <c r="E114" s="23" t="str">
        <f t="shared" si="2"/>
        <v>織物製下着製造業</v>
      </c>
      <c r="F114" s="19">
        <v>1</v>
      </c>
      <c r="G114" s="19">
        <v>10</v>
      </c>
      <c r="H114" s="19" t="s">
        <v>2</v>
      </c>
      <c r="I114" s="19" t="s">
        <v>2</v>
      </c>
      <c r="J114" s="19" t="s">
        <v>2</v>
      </c>
    </row>
    <row r="115" spans="1:10" ht="16.5" customHeight="1">
      <c r="A115" s="22"/>
      <c r="B115" s="9"/>
      <c r="C115" s="25">
        <v>1232</v>
      </c>
      <c r="D115" s="9">
        <f t="shared" si="5"/>
      </c>
      <c r="E115" s="23" t="str">
        <f aca="true" t="shared" si="6" ref="E115:E178">IF(C115="","",VLOOKUP(C115,分類コード範囲２,2))</f>
        <v>ニット製下着製造業</v>
      </c>
      <c r="F115" s="19">
        <v>1</v>
      </c>
      <c r="G115" s="19">
        <v>9</v>
      </c>
      <c r="H115" s="19" t="s">
        <v>2</v>
      </c>
      <c r="I115" s="19" t="s">
        <v>2</v>
      </c>
      <c r="J115" s="19" t="s">
        <v>2</v>
      </c>
    </row>
    <row r="116" spans="1:10" ht="16.5" customHeight="1">
      <c r="A116" s="22"/>
      <c r="B116" s="9"/>
      <c r="C116" s="25">
        <v>1233</v>
      </c>
      <c r="D116" s="9">
        <f t="shared" si="5"/>
      </c>
      <c r="E116" s="23" t="str">
        <f t="shared" si="6"/>
        <v>織物製寝着類製造業</v>
      </c>
      <c r="F116" s="19">
        <v>2</v>
      </c>
      <c r="G116" s="19">
        <v>82</v>
      </c>
      <c r="H116" s="19" t="s">
        <v>2</v>
      </c>
      <c r="I116" s="19" t="s">
        <v>2</v>
      </c>
      <c r="J116" s="19" t="s">
        <v>2</v>
      </c>
    </row>
    <row r="117" spans="1:10" ht="16.5" customHeight="1">
      <c r="A117" s="22"/>
      <c r="B117" s="9"/>
      <c r="C117" s="25">
        <v>1234</v>
      </c>
      <c r="D117" s="9">
        <f>IF(B117="","",VLOOKUP(B117,分類コード範囲１,2))</f>
      </c>
      <c r="E117" s="23" t="str">
        <f>IF(C117="","",VLOOKUP(C117,分類コード範囲２,2))</f>
        <v>ニット製寝着類製造業</v>
      </c>
      <c r="F117" s="19">
        <v>1</v>
      </c>
      <c r="G117" s="19">
        <v>15</v>
      </c>
      <c r="H117" s="19" t="s">
        <v>2</v>
      </c>
      <c r="I117" s="19" t="s">
        <v>2</v>
      </c>
      <c r="J117" s="19" t="s">
        <v>2</v>
      </c>
    </row>
    <row r="118" spans="1:10" ht="16.5" customHeight="1">
      <c r="A118" s="22"/>
      <c r="B118" s="9"/>
      <c r="C118" s="25">
        <v>1235</v>
      </c>
      <c r="D118" s="9">
        <f>IF(B118="","",VLOOKUP(B118,分類コード範囲１,2))</f>
      </c>
      <c r="E118" s="23" t="str">
        <f>IF(C118="","",VLOOKUP(C118,分類コード範囲２,2))</f>
        <v>補整着製造業</v>
      </c>
      <c r="F118" s="19">
        <v>8</v>
      </c>
      <c r="G118" s="19">
        <v>463</v>
      </c>
      <c r="H118" s="19">
        <v>97011</v>
      </c>
      <c r="I118" s="19">
        <v>261559</v>
      </c>
      <c r="J118" s="19">
        <v>404148</v>
      </c>
    </row>
    <row r="119" spans="1:10" ht="16.5" customHeight="1">
      <c r="A119" s="9"/>
      <c r="B119" s="9"/>
      <c r="C119" s="25"/>
      <c r="D119" s="9">
        <f t="shared" si="5"/>
      </c>
      <c r="E119" s="23">
        <f t="shared" si="6"/>
      </c>
      <c r="F119" s="19"/>
      <c r="G119" s="19"/>
      <c r="H119" s="19"/>
      <c r="I119" s="19"/>
      <c r="J119" s="19"/>
    </row>
    <row r="120" spans="1:10" ht="16.5" customHeight="1">
      <c r="A120" s="22"/>
      <c r="B120" s="9">
        <v>125</v>
      </c>
      <c r="C120" s="25"/>
      <c r="D120" s="9" t="str">
        <f t="shared" si="5"/>
        <v>その他の衣服・繊維製身の回り品製造業</v>
      </c>
      <c r="E120" s="23"/>
      <c r="F120" s="19">
        <v>2</v>
      </c>
      <c r="G120" s="19">
        <v>15</v>
      </c>
      <c r="H120" s="19" t="s">
        <v>2</v>
      </c>
      <c r="I120" s="19" t="s">
        <v>2</v>
      </c>
      <c r="J120" s="19" t="s">
        <v>2</v>
      </c>
    </row>
    <row r="121" spans="1:10" ht="16.5" customHeight="1">
      <c r="A121" s="22"/>
      <c r="B121" s="9"/>
      <c r="C121" s="25">
        <v>1256</v>
      </c>
      <c r="D121" s="9">
        <f t="shared" si="5"/>
      </c>
      <c r="E121" s="23" t="str">
        <f t="shared" si="6"/>
        <v>帽子製造業（帽体を含む）</v>
      </c>
      <c r="F121" s="19">
        <v>2</v>
      </c>
      <c r="G121" s="19">
        <v>15</v>
      </c>
      <c r="H121" s="19" t="s">
        <v>2</v>
      </c>
      <c r="I121" s="19" t="s">
        <v>2</v>
      </c>
      <c r="J121" s="19" t="s">
        <v>2</v>
      </c>
    </row>
    <row r="122" spans="1:10" ht="16.5" customHeight="1">
      <c r="A122" s="22"/>
      <c r="B122" s="9"/>
      <c r="C122" s="25"/>
      <c r="D122" s="9">
        <f t="shared" si="5"/>
      </c>
      <c r="E122" s="26">
        <f t="shared" si="6"/>
      </c>
      <c r="F122" s="19"/>
      <c r="G122" s="19"/>
      <c r="H122" s="19"/>
      <c r="I122" s="19"/>
      <c r="J122" s="19"/>
    </row>
    <row r="123" spans="1:10" ht="16.5" customHeight="1">
      <c r="A123" s="9"/>
      <c r="B123" s="9">
        <v>129</v>
      </c>
      <c r="C123" s="25"/>
      <c r="D123" s="9" t="str">
        <f t="shared" si="5"/>
        <v>その他の繊維製品製造業</v>
      </c>
      <c r="E123" s="23"/>
      <c r="F123" s="19">
        <v>30</v>
      </c>
      <c r="G123" s="19">
        <v>346</v>
      </c>
      <c r="H123" s="19">
        <v>85460</v>
      </c>
      <c r="I123" s="19">
        <v>326977</v>
      </c>
      <c r="J123" s="19">
        <v>489418</v>
      </c>
    </row>
    <row r="124" spans="1:10" ht="16.5" customHeight="1">
      <c r="A124" s="22"/>
      <c r="B124" s="9"/>
      <c r="C124" s="25">
        <v>1291</v>
      </c>
      <c r="D124" s="9">
        <f t="shared" si="5"/>
      </c>
      <c r="E124" s="23" t="str">
        <f t="shared" si="6"/>
        <v>寝具製造業</v>
      </c>
      <c r="F124" s="19">
        <v>3</v>
      </c>
      <c r="G124" s="19">
        <v>27</v>
      </c>
      <c r="H124" s="19">
        <v>3324</v>
      </c>
      <c r="I124" s="19">
        <v>7107</v>
      </c>
      <c r="J124" s="19">
        <v>13043</v>
      </c>
    </row>
    <row r="125" spans="1:20" ht="16.5" customHeight="1">
      <c r="A125" s="27"/>
      <c r="B125" s="14"/>
      <c r="C125" s="28">
        <v>1293</v>
      </c>
      <c r="D125" s="14">
        <f t="shared" si="5"/>
      </c>
      <c r="E125" s="29" t="str">
        <f t="shared" si="6"/>
        <v>帆布製品製造業</v>
      </c>
      <c r="F125" s="30">
        <v>12</v>
      </c>
      <c r="G125" s="30">
        <v>71</v>
      </c>
      <c r="H125" s="30">
        <v>19004</v>
      </c>
      <c r="I125" s="30">
        <v>21394</v>
      </c>
      <c r="J125" s="30">
        <v>50704</v>
      </c>
      <c r="L125" s="42"/>
      <c r="M125" s="42"/>
      <c r="N125" s="42"/>
      <c r="O125" s="42"/>
      <c r="P125" s="42"/>
      <c r="Q125" s="42"/>
      <c r="R125" s="42"/>
      <c r="S125" s="42"/>
      <c r="T125" s="42"/>
    </row>
    <row r="126" spans="1:20" s="42" customFormat="1" ht="16.5" customHeight="1">
      <c r="A126" s="22"/>
      <c r="B126" s="9"/>
      <c r="C126" s="25">
        <v>1295</v>
      </c>
      <c r="D126" s="9">
        <f t="shared" si="5"/>
      </c>
      <c r="E126" s="23" t="str">
        <f t="shared" si="6"/>
        <v>刺しゅう業</v>
      </c>
      <c r="F126" s="19">
        <v>4</v>
      </c>
      <c r="G126" s="19">
        <v>25</v>
      </c>
      <c r="H126" s="19">
        <v>3968</v>
      </c>
      <c r="I126" s="19">
        <v>2016</v>
      </c>
      <c r="J126" s="19">
        <v>9375</v>
      </c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1:10" ht="15.75" customHeight="1">
      <c r="A127" s="22"/>
      <c r="B127" s="9"/>
      <c r="C127" s="25">
        <v>1299</v>
      </c>
      <c r="D127" s="9">
        <f t="shared" si="5"/>
      </c>
      <c r="E127" s="23" t="str">
        <f t="shared" si="6"/>
        <v>他に分類されない繊維製品製造業</v>
      </c>
      <c r="F127" s="19">
        <v>11</v>
      </c>
      <c r="G127" s="19">
        <v>223</v>
      </c>
      <c r="H127" s="19">
        <v>59164</v>
      </c>
      <c r="I127" s="19">
        <v>296460</v>
      </c>
      <c r="J127" s="19">
        <v>416296</v>
      </c>
    </row>
    <row r="128" spans="1:10" ht="16.5" customHeight="1">
      <c r="A128" s="22"/>
      <c r="B128" s="9"/>
      <c r="C128" s="25"/>
      <c r="D128" s="9">
        <f t="shared" si="5"/>
      </c>
      <c r="E128" s="23">
        <f t="shared" si="6"/>
      </c>
      <c r="F128" s="19"/>
      <c r="G128" s="19"/>
      <c r="H128" s="19"/>
      <c r="I128" s="19"/>
      <c r="J128" s="19"/>
    </row>
    <row r="129" spans="1:10" ht="16.5" customHeight="1">
      <c r="A129" s="7">
        <v>13</v>
      </c>
      <c r="B129" s="7"/>
      <c r="C129" s="7" t="str">
        <f>IF(A129="","",VLOOKUP(A129,'[3]中分類'!$A$4:$B$27,2))</f>
        <v>木材・木製品製造業（家具を除く）</v>
      </c>
      <c r="D129" s="7"/>
      <c r="E129" s="8"/>
      <c r="F129" s="20">
        <v>104</v>
      </c>
      <c r="G129" s="20">
        <v>1808</v>
      </c>
      <c r="H129" s="20">
        <v>638593</v>
      </c>
      <c r="I129" s="20">
        <v>4791570</v>
      </c>
      <c r="J129" s="20">
        <v>6048275</v>
      </c>
    </row>
    <row r="130" spans="1:10" ht="16.5" customHeight="1">
      <c r="A130" s="22"/>
      <c r="B130" s="9"/>
      <c r="C130" s="25"/>
      <c r="D130" s="9">
        <f aca="true" t="shared" si="7" ref="D130:D149">IF(B130="","",VLOOKUP(B130,分類コード範囲１,2))</f>
      </c>
      <c r="E130" s="23">
        <f t="shared" si="6"/>
      </c>
      <c r="F130" s="19"/>
      <c r="G130" s="19"/>
      <c r="H130" s="19"/>
      <c r="I130" s="19"/>
      <c r="J130" s="19"/>
    </row>
    <row r="131" spans="1:10" ht="16.5" customHeight="1">
      <c r="A131" s="9"/>
      <c r="B131" s="9">
        <v>131</v>
      </c>
      <c r="C131" s="25"/>
      <c r="D131" s="9" t="str">
        <f t="shared" si="7"/>
        <v>製材業，木製品製造業</v>
      </c>
      <c r="E131" s="23"/>
      <c r="F131" s="19">
        <v>63</v>
      </c>
      <c r="G131" s="19">
        <v>1068</v>
      </c>
      <c r="H131" s="19">
        <v>400215</v>
      </c>
      <c r="I131" s="19">
        <v>3576374</v>
      </c>
      <c r="J131" s="19">
        <v>4369103</v>
      </c>
    </row>
    <row r="132" spans="1:10" ht="16.5" customHeight="1">
      <c r="A132" s="22"/>
      <c r="B132" s="9"/>
      <c r="C132" s="25">
        <v>1311</v>
      </c>
      <c r="D132" s="9">
        <f t="shared" si="7"/>
      </c>
      <c r="E132" s="23" t="str">
        <f t="shared" si="6"/>
        <v>一般製材業</v>
      </c>
      <c r="F132" s="19">
        <v>51</v>
      </c>
      <c r="G132" s="19">
        <v>678</v>
      </c>
      <c r="H132" s="19">
        <v>195810</v>
      </c>
      <c r="I132" s="19">
        <v>1031476</v>
      </c>
      <c r="J132" s="19">
        <v>1520517</v>
      </c>
    </row>
    <row r="133" spans="1:10" ht="16.5" customHeight="1">
      <c r="A133" s="22"/>
      <c r="B133" s="9"/>
      <c r="C133" s="25">
        <v>1312</v>
      </c>
      <c r="D133" s="9">
        <f t="shared" si="7"/>
      </c>
      <c r="E133" s="23" t="str">
        <f t="shared" si="6"/>
        <v>単板（ベニヤ板）製造業</v>
      </c>
      <c r="F133" s="19">
        <v>2</v>
      </c>
      <c r="G133" s="19">
        <v>31</v>
      </c>
      <c r="H133" s="19" t="s">
        <v>2</v>
      </c>
      <c r="I133" s="19" t="s">
        <v>2</v>
      </c>
      <c r="J133" s="19" t="s">
        <v>2</v>
      </c>
    </row>
    <row r="134" spans="1:10" ht="15.75" customHeight="1">
      <c r="A134" s="22"/>
      <c r="B134" s="9"/>
      <c r="C134" s="25">
        <v>1313</v>
      </c>
      <c r="D134" s="9">
        <f t="shared" si="7"/>
      </c>
      <c r="E134" s="23" t="str">
        <f t="shared" si="6"/>
        <v>床板製造業</v>
      </c>
      <c r="F134" s="19">
        <v>3</v>
      </c>
      <c r="G134" s="19">
        <v>291</v>
      </c>
      <c r="H134" s="19">
        <v>172861</v>
      </c>
      <c r="I134" s="19">
        <v>2510376</v>
      </c>
      <c r="J134" s="19">
        <v>2755272</v>
      </c>
    </row>
    <row r="135" spans="1:10" ht="16.5" customHeight="1">
      <c r="A135" s="22"/>
      <c r="B135" s="9"/>
      <c r="C135" s="25">
        <v>1314</v>
      </c>
      <c r="D135" s="9">
        <f t="shared" si="7"/>
      </c>
      <c r="E135" s="23" t="str">
        <f t="shared" si="6"/>
        <v>木材チップ製造業</v>
      </c>
      <c r="F135" s="19">
        <v>5</v>
      </c>
      <c r="G135" s="19">
        <v>44</v>
      </c>
      <c r="H135" s="19">
        <v>12242</v>
      </c>
      <c r="I135" s="19">
        <v>20658</v>
      </c>
      <c r="J135" s="19">
        <v>38905</v>
      </c>
    </row>
    <row r="136" spans="1:10" ht="16.5" customHeight="1">
      <c r="A136" s="22"/>
      <c r="B136" s="9"/>
      <c r="C136" s="25">
        <v>1319</v>
      </c>
      <c r="D136" s="9">
        <f t="shared" si="7"/>
      </c>
      <c r="E136" s="23" t="str">
        <f t="shared" si="6"/>
        <v>他に分類されない特殊製材業</v>
      </c>
      <c r="F136" s="19">
        <v>2</v>
      </c>
      <c r="G136" s="19">
        <v>24</v>
      </c>
      <c r="H136" s="19" t="s">
        <v>2</v>
      </c>
      <c r="I136" s="19" t="s">
        <v>2</v>
      </c>
      <c r="J136" s="19" t="s">
        <v>2</v>
      </c>
    </row>
    <row r="137" spans="1:10" ht="16.5" customHeight="1">
      <c r="A137" s="22"/>
      <c r="B137" s="9"/>
      <c r="C137" s="25"/>
      <c r="D137" s="9">
        <f t="shared" si="7"/>
      </c>
      <c r="E137" s="23">
        <f t="shared" si="6"/>
      </c>
      <c r="F137" s="19"/>
      <c r="G137" s="19"/>
      <c r="H137" s="19"/>
      <c r="I137" s="19"/>
      <c r="J137" s="19"/>
    </row>
    <row r="138" spans="1:10" ht="16.5" customHeight="1">
      <c r="A138" s="9"/>
      <c r="B138" s="9">
        <v>132</v>
      </c>
      <c r="C138" s="25"/>
      <c r="D138" s="9" t="str">
        <f t="shared" si="7"/>
        <v>造作材・合板・建築用組立材料製造業</v>
      </c>
      <c r="E138" s="23"/>
      <c r="F138" s="19">
        <v>19</v>
      </c>
      <c r="G138" s="19">
        <v>343</v>
      </c>
      <c r="H138" s="19">
        <v>116662</v>
      </c>
      <c r="I138" s="19">
        <v>847649</v>
      </c>
      <c r="J138" s="19">
        <v>1090939</v>
      </c>
    </row>
    <row r="139" spans="1:10" ht="15.75" customHeight="1">
      <c r="A139" s="22"/>
      <c r="B139" s="9"/>
      <c r="C139" s="25">
        <v>1321</v>
      </c>
      <c r="D139" s="9">
        <f t="shared" si="7"/>
      </c>
      <c r="E139" s="23" t="str">
        <f t="shared" si="6"/>
        <v>造作材製造業（建具を除く）</v>
      </c>
      <c r="F139" s="19">
        <v>4</v>
      </c>
      <c r="G139" s="19">
        <v>75</v>
      </c>
      <c r="H139" s="19">
        <v>20888</v>
      </c>
      <c r="I139" s="19">
        <v>77121</v>
      </c>
      <c r="J139" s="19">
        <v>112727</v>
      </c>
    </row>
    <row r="140" spans="1:10" ht="16.5" customHeight="1">
      <c r="A140" s="22"/>
      <c r="B140" s="9"/>
      <c r="C140" s="25">
        <v>1322</v>
      </c>
      <c r="D140" s="9">
        <f t="shared" si="7"/>
      </c>
      <c r="E140" s="23" t="str">
        <f t="shared" si="6"/>
        <v>合板製造業</v>
      </c>
      <c r="F140" s="19">
        <v>3</v>
      </c>
      <c r="G140" s="19">
        <v>56</v>
      </c>
      <c r="H140" s="19">
        <v>16470</v>
      </c>
      <c r="I140" s="19">
        <v>268080</v>
      </c>
      <c r="J140" s="19">
        <v>298835</v>
      </c>
    </row>
    <row r="141" spans="1:10" ht="16.5" customHeight="1">
      <c r="A141" s="22"/>
      <c r="B141" s="9"/>
      <c r="C141" s="25">
        <v>1324</v>
      </c>
      <c r="D141" s="9">
        <f t="shared" si="7"/>
      </c>
      <c r="E141" s="23" t="str">
        <f t="shared" si="6"/>
        <v>建築用木製組立材料製造業</v>
      </c>
      <c r="F141" s="19">
        <v>12</v>
      </c>
      <c r="G141" s="19">
        <v>212</v>
      </c>
      <c r="H141" s="19">
        <v>79304</v>
      </c>
      <c r="I141" s="19">
        <v>502448</v>
      </c>
      <c r="J141" s="19">
        <v>679377</v>
      </c>
    </row>
    <row r="142" spans="1:10" ht="16.5" customHeight="1">
      <c r="A142" s="22"/>
      <c r="B142" s="9"/>
      <c r="C142" s="25"/>
      <c r="D142" s="9">
        <f t="shared" si="7"/>
      </c>
      <c r="E142" s="23">
        <f t="shared" si="6"/>
      </c>
      <c r="F142" s="19"/>
      <c r="G142" s="19"/>
      <c r="H142" s="19"/>
      <c r="I142" s="19"/>
      <c r="J142" s="19"/>
    </row>
    <row r="143" spans="1:10" ht="15.75" customHeight="1">
      <c r="A143" s="9"/>
      <c r="B143" s="9">
        <v>133</v>
      </c>
      <c r="C143" s="25"/>
      <c r="D143" s="9" t="str">
        <f t="shared" si="7"/>
        <v>木製容器製造業（竹，とうを含む）</v>
      </c>
      <c r="E143" s="23"/>
      <c r="F143" s="19">
        <v>19</v>
      </c>
      <c r="G143" s="19">
        <v>356</v>
      </c>
      <c r="H143" s="19">
        <v>110725</v>
      </c>
      <c r="I143" s="19">
        <v>359042</v>
      </c>
      <c r="J143" s="19">
        <v>559989</v>
      </c>
    </row>
    <row r="144" spans="1:10" ht="16.5" customHeight="1">
      <c r="A144" s="22"/>
      <c r="B144" s="9"/>
      <c r="C144" s="25">
        <v>1332</v>
      </c>
      <c r="D144" s="9">
        <f t="shared" si="7"/>
      </c>
      <c r="E144" s="23" t="str">
        <f t="shared" si="6"/>
        <v>折箱製造業</v>
      </c>
      <c r="F144" s="19">
        <v>1</v>
      </c>
      <c r="G144" s="19">
        <v>7</v>
      </c>
      <c r="H144" s="19" t="s">
        <v>2</v>
      </c>
      <c r="I144" s="19" t="s">
        <v>2</v>
      </c>
      <c r="J144" s="19" t="s">
        <v>2</v>
      </c>
    </row>
    <row r="145" spans="1:10" ht="16.5" customHeight="1">
      <c r="A145" s="22"/>
      <c r="B145" s="9"/>
      <c r="C145" s="25">
        <v>1333</v>
      </c>
      <c r="D145" s="9">
        <f t="shared" si="7"/>
      </c>
      <c r="E145" s="23" t="str">
        <f t="shared" si="6"/>
        <v>木箱製造業(折箱を除く）</v>
      </c>
      <c r="F145" s="19">
        <v>18</v>
      </c>
      <c r="G145" s="19">
        <v>349</v>
      </c>
      <c r="H145" s="19" t="s">
        <v>2</v>
      </c>
      <c r="I145" s="19" t="s">
        <v>2</v>
      </c>
      <c r="J145" s="19" t="s">
        <v>2</v>
      </c>
    </row>
    <row r="146" spans="1:10" ht="16.5" customHeight="1">
      <c r="A146" s="22"/>
      <c r="B146" s="9"/>
      <c r="C146" s="25"/>
      <c r="D146" s="9">
        <f t="shared" si="7"/>
      </c>
      <c r="E146" s="23">
        <f t="shared" si="6"/>
      </c>
      <c r="F146" s="19"/>
      <c r="G146" s="19"/>
      <c r="H146" s="19"/>
      <c r="I146" s="19"/>
      <c r="J146" s="19"/>
    </row>
    <row r="147" spans="1:20" ht="16.5" customHeight="1">
      <c r="A147" s="9"/>
      <c r="B147" s="9">
        <v>139</v>
      </c>
      <c r="C147" s="25"/>
      <c r="D147" s="9" t="str">
        <f t="shared" si="7"/>
        <v>その他の木製品製造業(竹，とうを含む)</v>
      </c>
      <c r="E147" s="23"/>
      <c r="F147" s="19">
        <v>3</v>
      </c>
      <c r="G147" s="19">
        <v>41</v>
      </c>
      <c r="H147" s="19">
        <v>10991</v>
      </c>
      <c r="I147" s="19">
        <v>8505</v>
      </c>
      <c r="J147" s="19">
        <v>28244</v>
      </c>
      <c r="L147" s="42"/>
      <c r="M147" s="42"/>
      <c r="N147" s="42"/>
      <c r="O147" s="42"/>
      <c r="P147" s="42"/>
      <c r="Q147" s="42"/>
      <c r="R147" s="42"/>
      <c r="S147" s="42"/>
      <c r="T147" s="42"/>
    </row>
    <row r="148" spans="1:20" s="42" customFormat="1" ht="16.5" customHeight="1">
      <c r="A148" s="22"/>
      <c r="B148" s="9"/>
      <c r="C148" s="31">
        <v>1399</v>
      </c>
      <c r="D148" s="9">
        <f t="shared" si="7"/>
      </c>
      <c r="E148" s="23" t="str">
        <f t="shared" si="6"/>
        <v>他に分類されない木製品製造業(竹，とうを含む）</v>
      </c>
      <c r="F148" s="19">
        <v>3</v>
      </c>
      <c r="G148" s="19">
        <v>41</v>
      </c>
      <c r="H148" s="19">
        <v>10991</v>
      </c>
      <c r="I148" s="19">
        <v>8505</v>
      </c>
      <c r="J148" s="19">
        <v>28244</v>
      </c>
      <c r="L148" s="16"/>
      <c r="M148" s="16"/>
      <c r="N148" s="16"/>
      <c r="O148" s="16"/>
      <c r="P148" s="16"/>
      <c r="Q148" s="16"/>
      <c r="R148" s="16"/>
      <c r="S148" s="16"/>
      <c r="T148" s="16"/>
    </row>
    <row r="149" spans="1:10" ht="15.75" customHeight="1">
      <c r="A149" s="22"/>
      <c r="B149" s="9"/>
      <c r="C149" s="25"/>
      <c r="D149" s="9">
        <f t="shared" si="7"/>
      </c>
      <c r="E149" s="26">
        <f t="shared" si="6"/>
      </c>
      <c r="F149" s="19"/>
      <c r="G149" s="19"/>
      <c r="H149" s="19"/>
      <c r="I149" s="19"/>
      <c r="J149" s="19"/>
    </row>
    <row r="150" spans="1:10" ht="16.5" customHeight="1">
      <c r="A150" s="7">
        <v>14</v>
      </c>
      <c r="B150" s="7"/>
      <c r="C150" s="7" t="str">
        <f>IF(A150="","",VLOOKUP(A150,'[3]中分類'!$A$4:$B$27,2))</f>
        <v>家具・装備品製造業</v>
      </c>
      <c r="D150" s="7"/>
      <c r="E150" s="8"/>
      <c r="F150" s="20">
        <v>67</v>
      </c>
      <c r="G150" s="20">
        <v>633</v>
      </c>
      <c r="H150" s="20">
        <v>185010</v>
      </c>
      <c r="I150" s="20">
        <v>326506</v>
      </c>
      <c r="J150" s="20">
        <v>692062</v>
      </c>
    </row>
    <row r="151" spans="1:10" ht="16.5" customHeight="1">
      <c r="A151" s="22"/>
      <c r="B151" s="9"/>
      <c r="C151" s="25"/>
      <c r="D151" s="9">
        <f aca="true" t="shared" si="8" ref="D151:D162">IF(B151="","",VLOOKUP(B151,分類コード範囲１,2))</f>
      </c>
      <c r="E151" s="23">
        <f t="shared" si="6"/>
      </c>
      <c r="F151" s="19"/>
      <c r="G151" s="19"/>
      <c r="H151" s="19"/>
      <c r="I151" s="19"/>
      <c r="J151" s="19"/>
    </row>
    <row r="152" spans="1:10" ht="16.5" customHeight="1">
      <c r="A152" s="9"/>
      <c r="B152" s="9">
        <v>141</v>
      </c>
      <c r="C152" s="25"/>
      <c r="D152" s="9" t="str">
        <f t="shared" si="8"/>
        <v>家具製造業</v>
      </c>
      <c r="E152" s="23"/>
      <c r="F152" s="19">
        <v>19</v>
      </c>
      <c r="G152" s="19">
        <v>255</v>
      </c>
      <c r="H152" s="19">
        <v>76362</v>
      </c>
      <c r="I152" s="19">
        <v>157608</v>
      </c>
      <c r="J152" s="19">
        <v>317799</v>
      </c>
    </row>
    <row r="153" spans="1:10" ht="16.5" customHeight="1">
      <c r="A153" s="22"/>
      <c r="B153" s="9"/>
      <c r="C153" s="25">
        <v>1411</v>
      </c>
      <c r="D153" s="9">
        <f t="shared" si="8"/>
      </c>
      <c r="E153" s="23" t="str">
        <f t="shared" si="6"/>
        <v>木製家具製造業（漆塗りを除く）</v>
      </c>
      <c r="F153" s="19">
        <v>19</v>
      </c>
      <c r="G153" s="19">
        <v>255</v>
      </c>
      <c r="H153" s="19">
        <v>76362</v>
      </c>
      <c r="I153" s="19">
        <v>157608</v>
      </c>
      <c r="J153" s="19">
        <v>317799</v>
      </c>
    </row>
    <row r="154" spans="1:10" ht="16.5" customHeight="1">
      <c r="A154" s="22"/>
      <c r="B154" s="9"/>
      <c r="C154" s="25"/>
      <c r="D154" s="9">
        <f t="shared" si="8"/>
      </c>
      <c r="E154" s="23">
        <f t="shared" si="6"/>
      </c>
      <c r="F154" s="19"/>
      <c r="G154" s="19"/>
      <c r="H154" s="19"/>
      <c r="I154" s="19"/>
      <c r="J154" s="19"/>
    </row>
    <row r="155" spans="1:10" ht="16.5" customHeight="1">
      <c r="A155" s="9"/>
      <c r="B155" s="9">
        <v>143</v>
      </c>
      <c r="C155" s="25"/>
      <c r="D155" s="9" t="str">
        <f t="shared" si="8"/>
        <v>建具製造業</v>
      </c>
      <c r="E155" s="23"/>
      <c r="F155" s="19">
        <v>42</v>
      </c>
      <c r="G155" s="19">
        <v>328</v>
      </c>
      <c r="H155" s="19">
        <v>92178</v>
      </c>
      <c r="I155" s="19">
        <v>148410</v>
      </c>
      <c r="J155" s="19">
        <v>321060</v>
      </c>
    </row>
    <row r="156" spans="1:10" ht="16.5" customHeight="1">
      <c r="A156" s="22"/>
      <c r="B156" s="9"/>
      <c r="C156" s="25">
        <v>1431</v>
      </c>
      <c r="D156" s="9">
        <f t="shared" si="8"/>
      </c>
      <c r="E156" s="23" t="str">
        <f t="shared" si="6"/>
        <v>建具製造業</v>
      </c>
      <c r="F156" s="19">
        <v>42</v>
      </c>
      <c r="G156" s="19">
        <v>328</v>
      </c>
      <c r="H156" s="19">
        <v>92178</v>
      </c>
      <c r="I156" s="19">
        <v>148410</v>
      </c>
      <c r="J156" s="19">
        <v>321060</v>
      </c>
    </row>
    <row r="157" spans="1:10" ht="16.5" customHeight="1">
      <c r="A157" s="22"/>
      <c r="B157" s="9"/>
      <c r="C157" s="25"/>
      <c r="D157" s="9">
        <f t="shared" si="8"/>
      </c>
      <c r="E157" s="23">
        <f t="shared" si="6"/>
      </c>
      <c r="F157" s="19"/>
      <c r="G157" s="19"/>
      <c r="H157" s="19"/>
      <c r="I157" s="19"/>
      <c r="J157" s="19"/>
    </row>
    <row r="158" spans="1:10" ht="16.5" customHeight="1">
      <c r="A158" s="9"/>
      <c r="B158" s="9">
        <v>149</v>
      </c>
      <c r="C158" s="25"/>
      <c r="D158" s="9" t="str">
        <f t="shared" si="8"/>
        <v>その他の家具・装備品製造業</v>
      </c>
      <c r="E158" s="23"/>
      <c r="F158" s="19">
        <v>6</v>
      </c>
      <c r="G158" s="19">
        <v>50</v>
      </c>
      <c r="H158" s="19">
        <v>16470</v>
      </c>
      <c r="I158" s="19">
        <v>20488</v>
      </c>
      <c r="J158" s="19">
        <v>53203</v>
      </c>
    </row>
    <row r="159" spans="1:10" ht="16.5" customHeight="1">
      <c r="A159" s="22"/>
      <c r="B159" s="9"/>
      <c r="C159" s="25">
        <v>1491</v>
      </c>
      <c r="D159" s="9">
        <f t="shared" si="8"/>
      </c>
      <c r="E159" s="23" t="str">
        <f t="shared" si="6"/>
        <v>事務所用・店舗用装備品製造業</v>
      </c>
      <c r="F159" s="19">
        <v>3</v>
      </c>
      <c r="G159" s="19">
        <v>27</v>
      </c>
      <c r="H159" s="19">
        <v>9201</v>
      </c>
      <c r="I159" s="19">
        <v>8856</v>
      </c>
      <c r="J159" s="19">
        <v>28090</v>
      </c>
    </row>
    <row r="160" spans="1:20" ht="16.5" customHeight="1">
      <c r="A160" s="22"/>
      <c r="B160" s="9"/>
      <c r="C160" s="25">
        <v>1494</v>
      </c>
      <c r="D160" s="9">
        <f t="shared" si="8"/>
      </c>
      <c r="E160" s="23" t="str">
        <f t="shared" si="6"/>
        <v>鏡縁・額縁製造業</v>
      </c>
      <c r="F160" s="19">
        <v>1</v>
      </c>
      <c r="G160" s="19">
        <v>12</v>
      </c>
      <c r="H160" s="19" t="s">
        <v>2</v>
      </c>
      <c r="I160" s="19" t="s">
        <v>2</v>
      </c>
      <c r="J160" s="19" t="s">
        <v>2</v>
      </c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s="42" customFormat="1" ht="16.5" customHeight="1">
      <c r="A161" s="22"/>
      <c r="B161" s="9"/>
      <c r="C161" s="25">
        <v>1499</v>
      </c>
      <c r="D161" s="9">
        <f t="shared" si="8"/>
      </c>
      <c r="E161" s="23" t="str">
        <f t="shared" si="6"/>
        <v>他に分類されない家具・装備品製造業</v>
      </c>
      <c r="F161" s="19">
        <v>2</v>
      </c>
      <c r="G161" s="19">
        <v>11</v>
      </c>
      <c r="H161" s="19" t="s">
        <v>2</v>
      </c>
      <c r="I161" s="19" t="s">
        <v>2</v>
      </c>
      <c r="J161" s="19" t="s">
        <v>2</v>
      </c>
      <c r="L161" s="16"/>
      <c r="M161" s="16"/>
      <c r="N161" s="16"/>
      <c r="O161" s="16"/>
      <c r="P161" s="16"/>
      <c r="Q161" s="16"/>
      <c r="R161" s="16"/>
      <c r="S161" s="16"/>
      <c r="T161" s="16"/>
    </row>
    <row r="162" spans="1:10" ht="16.5" customHeight="1">
      <c r="A162" s="9"/>
      <c r="B162" s="9"/>
      <c r="C162" s="25"/>
      <c r="D162" s="9">
        <f t="shared" si="8"/>
      </c>
      <c r="E162" s="23">
        <f t="shared" si="6"/>
      </c>
      <c r="F162" s="19"/>
      <c r="G162" s="19"/>
      <c r="H162" s="19"/>
      <c r="I162" s="19"/>
      <c r="J162" s="19"/>
    </row>
    <row r="163" spans="1:10" ht="16.5" customHeight="1">
      <c r="A163" s="7">
        <v>15</v>
      </c>
      <c r="B163" s="7"/>
      <c r="C163" s="7" t="str">
        <f>IF(A163="","",VLOOKUP(A163,'[3]中分類'!$A$4:$B$27,2))</f>
        <v>パルプ・紙・紙加工品製造業</v>
      </c>
      <c r="D163" s="7"/>
      <c r="E163" s="8"/>
      <c r="F163" s="20">
        <v>47</v>
      </c>
      <c r="G163" s="20">
        <v>2181</v>
      </c>
      <c r="H163" s="20">
        <v>1053265</v>
      </c>
      <c r="I163" s="20">
        <v>7628157</v>
      </c>
      <c r="J163" s="20">
        <v>11162720</v>
      </c>
    </row>
    <row r="164" spans="1:10" ht="16.5" customHeight="1">
      <c r="A164" s="9"/>
      <c r="B164" s="9"/>
      <c r="C164" s="25"/>
      <c r="D164" s="9">
        <f aca="true" t="shared" si="9" ref="D164:D183">IF(B164="","",VLOOKUP(B164,分類コード範囲１,2))</f>
      </c>
      <c r="E164" s="23">
        <f t="shared" si="6"/>
      </c>
      <c r="F164" s="19"/>
      <c r="G164" s="19"/>
      <c r="H164" s="19"/>
      <c r="I164" s="19"/>
      <c r="J164" s="19"/>
    </row>
    <row r="165" spans="1:10" ht="16.5" customHeight="1">
      <c r="A165" s="22"/>
      <c r="B165" s="9">
        <v>152</v>
      </c>
      <c r="C165" s="25"/>
      <c r="D165" s="9" t="str">
        <f t="shared" si="9"/>
        <v>紙製造業</v>
      </c>
      <c r="E165" s="23"/>
      <c r="F165" s="19">
        <v>5</v>
      </c>
      <c r="G165" s="19">
        <v>842</v>
      </c>
      <c r="H165" s="19">
        <v>522867</v>
      </c>
      <c r="I165" s="19">
        <v>5125845</v>
      </c>
      <c r="J165" s="19">
        <v>7453825</v>
      </c>
    </row>
    <row r="166" spans="1:10" ht="16.5" customHeight="1">
      <c r="A166" s="22"/>
      <c r="B166" s="9"/>
      <c r="C166" s="25">
        <v>1521</v>
      </c>
      <c r="D166" s="9">
        <f t="shared" si="9"/>
      </c>
      <c r="E166" s="23" t="str">
        <f t="shared" si="6"/>
        <v>洋紙製造業</v>
      </c>
      <c r="F166" s="19">
        <v>3</v>
      </c>
      <c r="G166" s="19">
        <v>813</v>
      </c>
      <c r="H166" s="19" t="s">
        <v>2</v>
      </c>
      <c r="I166" s="19" t="s">
        <v>2</v>
      </c>
      <c r="J166" s="19" t="s">
        <v>2</v>
      </c>
    </row>
    <row r="167" spans="1:10" ht="16.5" customHeight="1">
      <c r="A167" s="22"/>
      <c r="B167" s="9"/>
      <c r="C167" s="25">
        <v>1522</v>
      </c>
      <c r="D167" s="9">
        <f t="shared" si="9"/>
      </c>
      <c r="E167" s="23" t="str">
        <f t="shared" si="6"/>
        <v>板紙製造業</v>
      </c>
      <c r="F167" s="19">
        <v>1</v>
      </c>
      <c r="G167" s="19">
        <v>25</v>
      </c>
      <c r="H167" s="19" t="s">
        <v>2</v>
      </c>
      <c r="I167" s="19" t="s">
        <v>2</v>
      </c>
      <c r="J167" s="19" t="s">
        <v>2</v>
      </c>
    </row>
    <row r="168" spans="1:10" ht="16.5" customHeight="1">
      <c r="A168" s="9"/>
      <c r="B168" s="9"/>
      <c r="C168" s="25">
        <v>1524</v>
      </c>
      <c r="D168" s="9">
        <f t="shared" si="9"/>
      </c>
      <c r="E168" s="23" t="str">
        <f t="shared" si="6"/>
        <v>手すき和紙製造業</v>
      </c>
      <c r="F168" s="19">
        <v>1</v>
      </c>
      <c r="G168" s="19">
        <v>4</v>
      </c>
      <c r="H168" s="19" t="s">
        <v>2</v>
      </c>
      <c r="I168" s="19" t="s">
        <v>2</v>
      </c>
      <c r="J168" s="19" t="s">
        <v>2</v>
      </c>
    </row>
    <row r="169" spans="1:10" ht="16.5" customHeight="1">
      <c r="A169" s="22"/>
      <c r="B169" s="9"/>
      <c r="C169" s="25"/>
      <c r="D169" s="9">
        <f t="shared" si="9"/>
      </c>
      <c r="E169" s="23">
        <f t="shared" si="6"/>
      </c>
      <c r="F169" s="19"/>
      <c r="G169" s="19"/>
      <c r="H169" s="19"/>
      <c r="I169" s="19"/>
      <c r="J169" s="19"/>
    </row>
    <row r="170" spans="1:10" ht="16.5" customHeight="1">
      <c r="A170" s="22"/>
      <c r="B170" s="9">
        <v>153</v>
      </c>
      <c r="C170" s="25"/>
      <c r="D170" s="9" t="str">
        <f t="shared" si="9"/>
        <v>加工紙製造業</v>
      </c>
      <c r="E170" s="23"/>
      <c r="F170" s="19">
        <v>2</v>
      </c>
      <c r="G170" s="19">
        <v>90</v>
      </c>
      <c r="H170" s="19" t="s">
        <v>2</v>
      </c>
      <c r="I170" s="19" t="s">
        <v>2</v>
      </c>
      <c r="J170" s="19" t="s">
        <v>2</v>
      </c>
    </row>
    <row r="171" spans="1:10" ht="16.5" customHeight="1">
      <c r="A171" s="22"/>
      <c r="B171" s="9"/>
      <c r="C171" s="25">
        <v>1531</v>
      </c>
      <c r="D171" s="9">
        <f t="shared" si="9"/>
      </c>
      <c r="E171" s="23" t="str">
        <f t="shared" si="6"/>
        <v>塗工紙製造業</v>
      </c>
      <c r="F171" s="19">
        <v>2</v>
      </c>
      <c r="G171" s="19">
        <v>90</v>
      </c>
      <c r="H171" s="19" t="s">
        <v>2</v>
      </c>
      <c r="I171" s="19" t="s">
        <v>2</v>
      </c>
      <c r="J171" s="19" t="s">
        <v>2</v>
      </c>
    </row>
    <row r="172" spans="1:10" ht="16.5" customHeight="1">
      <c r="A172" s="22"/>
      <c r="B172" s="9"/>
      <c r="C172" s="25"/>
      <c r="D172" s="9">
        <f t="shared" si="9"/>
      </c>
      <c r="E172" s="23">
        <f t="shared" si="6"/>
      </c>
      <c r="F172" s="19"/>
      <c r="G172" s="19"/>
      <c r="H172" s="19"/>
      <c r="I172" s="19"/>
      <c r="J172" s="19"/>
    </row>
    <row r="173" spans="1:10" ht="16.5" customHeight="1">
      <c r="A173" s="22"/>
      <c r="B173" s="9">
        <v>154</v>
      </c>
      <c r="C173" s="25"/>
      <c r="D173" s="9" t="str">
        <f t="shared" si="9"/>
        <v>紙製品製造業</v>
      </c>
      <c r="E173" s="23"/>
      <c r="F173" s="19">
        <v>3</v>
      </c>
      <c r="G173" s="19">
        <v>74</v>
      </c>
      <c r="H173" s="19" t="s">
        <v>2</v>
      </c>
      <c r="I173" s="19" t="s">
        <v>2</v>
      </c>
      <c r="J173" s="19" t="s">
        <v>2</v>
      </c>
    </row>
    <row r="174" spans="1:10" ht="16.5" customHeight="1">
      <c r="A174" s="22"/>
      <c r="B174" s="9"/>
      <c r="C174" s="25">
        <v>1541</v>
      </c>
      <c r="D174" s="9">
        <f t="shared" si="9"/>
      </c>
      <c r="E174" s="23" t="str">
        <f t="shared" si="6"/>
        <v>事務用紙製品製造業</v>
      </c>
      <c r="F174" s="19">
        <v>2</v>
      </c>
      <c r="G174" s="19">
        <v>70</v>
      </c>
      <c r="H174" s="19" t="s">
        <v>2</v>
      </c>
      <c r="I174" s="19" t="s">
        <v>2</v>
      </c>
      <c r="J174" s="19" t="s">
        <v>2</v>
      </c>
    </row>
    <row r="175" spans="1:10" ht="16.5" customHeight="1">
      <c r="A175" s="22"/>
      <c r="B175" s="9"/>
      <c r="C175" s="25">
        <v>1549</v>
      </c>
      <c r="D175" s="9">
        <f t="shared" si="9"/>
      </c>
      <c r="E175" s="23" t="str">
        <f t="shared" si="6"/>
        <v>その他の紙製品製造業</v>
      </c>
      <c r="F175" s="19">
        <v>1</v>
      </c>
      <c r="G175" s="19">
        <v>4</v>
      </c>
      <c r="H175" s="19" t="s">
        <v>2</v>
      </c>
      <c r="I175" s="19" t="s">
        <v>2</v>
      </c>
      <c r="J175" s="19" t="s">
        <v>2</v>
      </c>
    </row>
    <row r="176" spans="1:10" ht="16.5" customHeight="1">
      <c r="A176" s="9"/>
      <c r="B176" s="9"/>
      <c r="C176" s="25"/>
      <c r="D176" s="9">
        <f t="shared" si="9"/>
      </c>
      <c r="E176" s="23">
        <f t="shared" si="6"/>
      </c>
      <c r="F176" s="19"/>
      <c r="G176" s="19"/>
      <c r="H176" s="19"/>
      <c r="I176" s="19"/>
      <c r="J176" s="19"/>
    </row>
    <row r="177" spans="1:10" ht="16.5" customHeight="1">
      <c r="A177" s="22"/>
      <c r="B177" s="9">
        <v>155</v>
      </c>
      <c r="C177" s="25"/>
      <c r="D177" s="9" t="str">
        <f t="shared" si="9"/>
        <v>紙製容器製造業</v>
      </c>
      <c r="E177" s="23"/>
      <c r="F177" s="19">
        <v>27</v>
      </c>
      <c r="G177" s="19">
        <v>833</v>
      </c>
      <c r="H177" s="19">
        <v>323852</v>
      </c>
      <c r="I177" s="19">
        <v>1346090</v>
      </c>
      <c r="J177" s="19">
        <v>2029212</v>
      </c>
    </row>
    <row r="178" spans="1:10" ht="16.5" customHeight="1">
      <c r="A178" s="22"/>
      <c r="B178" s="9"/>
      <c r="C178" s="25">
        <v>1551</v>
      </c>
      <c r="D178" s="9">
        <f t="shared" si="9"/>
      </c>
      <c r="E178" s="23" t="str">
        <f t="shared" si="6"/>
        <v>重包装紙袋製造業</v>
      </c>
      <c r="F178" s="19">
        <v>5</v>
      </c>
      <c r="G178" s="19">
        <v>126</v>
      </c>
      <c r="H178" s="19">
        <v>56043</v>
      </c>
      <c r="I178" s="19">
        <v>242261</v>
      </c>
      <c r="J178" s="19">
        <v>341699</v>
      </c>
    </row>
    <row r="179" spans="1:10" ht="16.5" customHeight="1">
      <c r="A179" s="22"/>
      <c r="B179" s="9"/>
      <c r="C179" s="25">
        <v>1553</v>
      </c>
      <c r="D179" s="9">
        <f t="shared" si="9"/>
      </c>
      <c r="E179" s="23" t="str">
        <f aca="true" t="shared" si="10" ref="E179:E245">IF(C179="","",VLOOKUP(C179,分類コード範囲２,2))</f>
        <v>段ボール箱製造業</v>
      </c>
      <c r="F179" s="19">
        <v>13</v>
      </c>
      <c r="G179" s="19">
        <v>440</v>
      </c>
      <c r="H179" s="19">
        <v>148080</v>
      </c>
      <c r="I179" s="19">
        <v>673024</v>
      </c>
      <c r="J179" s="19">
        <v>976134</v>
      </c>
    </row>
    <row r="180" spans="1:10" ht="16.5" customHeight="1">
      <c r="A180" s="22"/>
      <c r="B180" s="9"/>
      <c r="C180" s="25">
        <v>1554</v>
      </c>
      <c r="D180" s="9">
        <f t="shared" si="9"/>
      </c>
      <c r="E180" s="23" t="str">
        <f t="shared" si="10"/>
        <v>紙器製造業</v>
      </c>
      <c r="F180" s="19">
        <v>9</v>
      </c>
      <c r="G180" s="19">
        <v>267</v>
      </c>
      <c r="H180" s="19">
        <v>119729</v>
      </c>
      <c r="I180" s="19">
        <v>430805</v>
      </c>
      <c r="J180" s="19">
        <v>711379</v>
      </c>
    </row>
    <row r="181" spans="1:20" ht="16.5" customHeight="1">
      <c r="A181" s="9"/>
      <c r="B181" s="9"/>
      <c r="C181" s="25"/>
      <c r="D181" s="9">
        <f t="shared" si="9"/>
      </c>
      <c r="E181" s="23">
        <f t="shared" si="10"/>
      </c>
      <c r="F181" s="19"/>
      <c r="G181" s="19"/>
      <c r="H181" s="19"/>
      <c r="I181" s="19"/>
      <c r="J181" s="19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s="42" customFormat="1" ht="16.5" customHeight="1">
      <c r="A182" s="22"/>
      <c r="B182" s="9">
        <v>159</v>
      </c>
      <c r="C182" s="25"/>
      <c r="D182" s="9" t="str">
        <f t="shared" si="9"/>
        <v>その他のパルプ・紙・紙加工品製造業</v>
      </c>
      <c r="E182" s="23"/>
      <c r="F182" s="19">
        <v>10</v>
      </c>
      <c r="G182" s="19">
        <v>342</v>
      </c>
      <c r="H182" s="19">
        <v>134922</v>
      </c>
      <c r="I182" s="19">
        <v>413414</v>
      </c>
      <c r="J182" s="19">
        <v>778485</v>
      </c>
      <c r="L182" s="16"/>
      <c r="M182" s="16"/>
      <c r="N182" s="16"/>
      <c r="O182" s="16"/>
      <c r="P182" s="16"/>
      <c r="Q182" s="16"/>
      <c r="R182" s="16"/>
      <c r="S182" s="16"/>
      <c r="T182" s="16"/>
    </row>
    <row r="183" spans="1:10" ht="16.5" customHeight="1">
      <c r="A183" s="22"/>
      <c r="B183" s="9"/>
      <c r="C183" s="25">
        <v>1599</v>
      </c>
      <c r="D183" s="9">
        <f t="shared" si="9"/>
      </c>
      <c r="E183" s="26" t="str">
        <f t="shared" si="10"/>
        <v>他に分類されないパルプ・紙・紙加工品製造業</v>
      </c>
      <c r="F183" s="19">
        <v>10</v>
      </c>
      <c r="G183" s="19">
        <v>342</v>
      </c>
      <c r="H183" s="19">
        <v>134922</v>
      </c>
      <c r="I183" s="19">
        <v>413414</v>
      </c>
      <c r="J183" s="19">
        <v>778485</v>
      </c>
    </row>
    <row r="184" spans="1:10" ht="16.5" customHeight="1">
      <c r="A184" s="22"/>
      <c r="B184" s="9"/>
      <c r="C184" s="25"/>
      <c r="D184" s="9"/>
      <c r="E184" s="26"/>
      <c r="F184" s="19"/>
      <c r="G184" s="19"/>
      <c r="H184" s="19"/>
      <c r="I184" s="19"/>
      <c r="J184" s="19"/>
    </row>
    <row r="185" spans="1:10" ht="16.5" customHeight="1">
      <c r="A185" s="27"/>
      <c r="B185" s="14"/>
      <c r="C185" s="28"/>
      <c r="D185" s="14"/>
      <c r="E185" s="32"/>
      <c r="F185" s="30"/>
      <c r="G185" s="30"/>
      <c r="H185" s="30"/>
      <c r="I185" s="30"/>
      <c r="J185" s="30"/>
    </row>
    <row r="186" spans="1:10" ht="16.5" customHeight="1">
      <c r="A186" s="7">
        <v>16</v>
      </c>
      <c r="B186" s="7"/>
      <c r="C186" s="7" t="str">
        <f>IF(A186="","",VLOOKUP(A186,'[3]中分類'!$A$4:$B$27,2))</f>
        <v>印刷・同関連業</v>
      </c>
      <c r="D186" s="7"/>
      <c r="E186" s="8"/>
      <c r="F186" s="20">
        <v>105</v>
      </c>
      <c r="G186" s="20">
        <v>2417</v>
      </c>
      <c r="H186" s="20">
        <v>846005</v>
      </c>
      <c r="I186" s="20">
        <v>1876555</v>
      </c>
      <c r="J186" s="20">
        <v>3787713</v>
      </c>
    </row>
    <row r="187" spans="1:10" ht="16.5" customHeight="1">
      <c r="A187" s="9"/>
      <c r="B187" s="9"/>
      <c r="C187" s="25"/>
      <c r="D187" s="9">
        <f aca="true" t="shared" si="11" ref="D187:D196">IF(B187="","",VLOOKUP(B187,分類コード範囲１,2))</f>
      </c>
      <c r="E187" s="23">
        <f t="shared" si="10"/>
      </c>
      <c r="F187" s="19"/>
      <c r="G187" s="19"/>
      <c r="H187" s="19"/>
      <c r="I187" s="19"/>
      <c r="J187" s="19"/>
    </row>
    <row r="188" spans="1:10" ht="16.5" customHeight="1">
      <c r="A188" s="22"/>
      <c r="B188" s="9">
        <v>161</v>
      </c>
      <c r="C188" s="25"/>
      <c r="D188" s="9" t="str">
        <f t="shared" si="11"/>
        <v>印刷業</v>
      </c>
      <c r="E188" s="23"/>
      <c r="F188" s="19">
        <v>103</v>
      </c>
      <c r="G188" s="19">
        <v>2366</v>
      </c>
      <c r="H188" s="19" t="s">
        <v>2</v>
      </c>
      <c r="I188" s="19" t="s">
        <v>2</v>
      </c>
      <c r="J188" s="19" t="s">
        <v>2</v>
      </c>
    </row>
    <row r="189" spans="1:10" ht="16.5" customHeight="1">
      <c r="A189" s="22"/>
      <c r="B189" s="9"/>
      <c r="C189" s="25">
        <v>1611</v>
      </c>
      <c r="D189" s="9">
        <f t="shared" si="11"/>
      </c>
      <c r="E189" s="23" t="str">
        <f t="shared" si="10"/>
        <v>印刷業</v>
      </c>
      <c r="F189" s="19">
        <v>103</v>
      </c>
      <c r="G189" s="19">
        <v>2366</v>
      </c>
      <c r="H189" s="19" t="s">
        <v>2</v>
      </c>
      <c r="I189" s="19" t="s">
        <v>2</v>
      </c>
      <c r="J189" s="19" t="s">
        <v>2</v>
      </c>
    </row>
    <row r="190" spans="1:10" ht="16.5" customHeight="1">
      <c r="A190" s="9"/>
      <c r="B190" s="9"/>
      <c r="C190" s="25"/>
      <c r="D190" s="9">
        <f t="shared" si="11"/>
      </c>
      <c r="E190" s="23">
        <f t="shared" si="10"/>
      </c>
      <c r="F190" s="19"/>
      <c r="G190" s="19"/>
      <c r="H190" s="19"/>
      <c r="I190" s="19"/>
      <c r="J190" s="19"/>
    </row>
    <row r="191" spans="1:10" ht="16.5" customHeight="1">
      <c r="A191" s="22"/>
      <c r="B191" s="9">
        <v>162</v>
      </c>
      <c r="C191" s="25"/>
      <c r="D191" s="9" t="str">
        <f t="shared" si="11"/>
        <v>製版業</v>
      </c>
      <c r="E191" s="23"/>
      <c r="F191" s="19">
        <v>1</v>
      </c>
      <c r="G191" s="19">
        <v>11</v>
      </c>
      <c r="H191" s="19" t="s">
        <v>2</v>
      </c>
      <c r="I191" s="19" t="s">
        <v>2</v>
      </c>
      <c r="J191" s="19" t="s">
        <v>2</v>
      </c>
    </row>
    <row r="192" spans="1:10" ht="16.5" customHeight="1">
      <c r="A192" s="22"/>
      <c r="B192" s="9"/>
      <c r="C192" s="25">
        <v>1621</v>
      </c>
      <c r="D192" s="9">
        <f t="shared" si="11"/>
      </c>
      <c r="E192" s="23" t="str">
        <f t="shared" si="10"/>
        <v>製版業</v>
      </c>
      <c r="F192" s="19">
        <v>1</v>
      </c>
      <c r="G192" s="19">
        <v>11</v>
      </c>
      <c r="H192" s="19" t="s">
        <v>2</v>
      </c>
      <c r="I192" s="19" t="s">
        <v>2</v>
      </c>
      <c r="J192" s="19" t="s">
        <v>2</v>
      </c>
    </row>
    <row r="193" spans="1:20" ht="16.5" customHeight="1">
      <c r="A193" s="9"/>
      <c r="B193" s="9"/>
      <c r="C193" s="25"/>
      <c r="D193" s="9">
        <f t="shared" si="11"/>
      </c>
      <c r="E193" s="23">
        <f t="shared" si="10"/>
      </c>
      <c r="F193" s="19"/>
      <c r="G193" s="19"/>
      <c r="H193" s="19"/>
      <c r="I193" s="19"/>
      <c r="J193" s="19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10" ht="16.5" customHeight="1">
      <c r="A194" s="22"/>
      <c r="B194" s="9">
        <v>163</v>
      </c>
      <c r="C194" s="25"/>
      <c r="D194" s="9" t="str">
        <f t="shared" si="11"/>
        <v>製本業，印刷物加工業</v>
      </c>
      <c r="E194" s="23"/>
      <c r="F194" s="19">
        <v>1</v>
      </c>
      <c r="G194" s="19">
        <v>40</v>
      </c>
      <c r="H194" s="19" t="s">
        <v>2</v>
      </c>
      <c r="I194" s="19" t="s">
        <v>2</v>
      </c>
      <c r="J194" s="19" t="s">
        <v>2</v>
      </c>
    </row>
    <row r="195" spans="1:20" s="42" customFormat="1" ht="16.5" customHeight="1">
      <c r="A195" s="22"/>
      <c r="B195" s="9"/>
      <c r="C195" s="25">
        <v>1631</v>
      </c>
      <c r="D195" s="9">
        <f t="shared" si="11"/>
      </c>
      <c r="E195" s="23" t="str">
        <f t="shared" si="10"/>
        <v>製本業</v>
      </c>
      <c r="F195" s="19">
        <v>1</v>
      </c>
      <c r="G195" s="19">
        <v>40</v>
      </c>
      <c r="H195" s="19" t="s">
        <v>2</v>
      </c>
      <c r="I195" s="19" t="s">
        <v>2</v>
      </c>
      <c r="J195" s="19" t="s">
        <v>2</v>
      </c>
      <c r="L195" s="16"/>
      <c r="M195" s="16"/>
      <c r="N195" s="16"/>
      <c r="O195" s="16"/>
      <c r="P195" s="16"/>
      <c r="Q195" s="16"/>
      <c r="R195" s="16"/>
      <c r="S195" s="16"/>
      <c r="T195" s="16"/>
    </row>
    <row r="196" spans="1:10" ht="16.5" customHeight="1">
      <c r="A196" s="9"/>
      <c r="B196" s="9"/>
      <c r="C196" s="25"/>
      <c r="D196" s="9">
        <f t="shared" si="11"/>
      </c>
      <c r="E196" s="23">
        <f t="shared" si="10"/>
      </c>
      <c r="F196" s="19"/>
      <c r="G196" s="19"/>
      <c r="H196" s="19"/>
      <c r="I196" s="19"/>
      <c r="J196" s="19"/>
    </row>
    <row r="197" spans="1:10" ht="16.5" customHeight="1">
      <c r="A197" s="7">
        <v>17</v>
      </c>
      <c r="B197" s="7"/>
      <c r="C197" s="7" t="str">
        <f>IF(A197="","",VLOOKUP(A197,'[3]中分類'!$A$4:$B$27,2))</f>
        <v>化学工業</v>
      </c>
      <c r="D197" s="7"/>
      <c r="E197" s="8"/>
      <c r="F197" s="20">
        <v>98</v>
      </c>
      <c r="G197" s="20">
        <v>14261</v>
      </c>
      <c r="H197" s="20">
        <v>9618968</v>
      </c>
      <c r="I197" s="20">
        <v>93744765</v>
      </c>
      <c r="J197" s="20">
        <v>181183328</v>
      </c>
    </row>
    <row r="198" spans="1:10" ht="16.5" customHeight="1">
      <c r="A198" s="9"/>
      <c r="B198" s="9"/>
      <c r="C198" s="25"/>
      <c r="D198" s="9">
        <f aca="true" t="shared" si="12" ref="D198:D241">IF(B198="","",VLOOKUP(B198,分類コード範囲１,2))</f>
      </c>
      <c r="E198" s="23">
        <f t="shared" si="10"/>
      </c>
      <c r="F198" s="19"/>
      <c r="G198" s="19"/>
      <c r="H198" s="19"/>
      <c r="I198" s="19"/>
      <c r="J198" s="19"/>
    </row>
    <row r="199" spans="1:10" ht="16.5" customHeight="1">
      <c r="A199" s="9"/>
      <c r="B199" s="9">
        <v>171</v>
      </c>
      <c r="C199" s="25"/>
      <c r="D199" s="9" t="str">
        <f t="shared" si="12"/>
        <v>化学肥料製造業</v>
      </c>
      <c r="E199" s="23"/>
      <c r="F199" s="19">
        <v>4</v>
      </c>
      <c r="G199" s="19">
        <v>285</v>
      </c>
      <c r="H199" s="19">
        <v>174889</v>
      </c>
      <c r="I199" s="19">
        <v>1947117</v>
      </c>
      <c r="J199" s="19">
        <v>2400892</v>
      </c>
    </row>
    <row r="200" spans="1:10" ht="16.5" customHeight="1">
      <c r="A200" s="22"/>
      <c r="B200" s="9"/>
      <c r="C200" s="25">
        <v>1711</v>
      </c>
      <c r="D200" s="9">
        <f t="shared" si="12"/>
      </c>
      <c r="E200" s="23" t="str">
        <f t="shared" si="10"/>
        <v>窒素質・りん酸質肥料製造業</v>
      </c>
      <c r="F200" s="19">
        <v>1</v>
      </c>
      <c r="G200" s="19">
        <v>85</v>
      </c>
      <c r="H200" s="19" t="s">
        <v>2</v>
      </c>
      <c r="I200" s="19" t="s">
        <v>2</v>
      </c>
      <c r="J200" s="19" t="s">
        <v>2</v>
      </c>
    </row>
    <row r="201" spans="1:10" ht="16.5" customHeight="1">
      <c r="A201" s="22"/>
      <c r="B201" s="9"/>
      <c r="C201" s="25">
        <v>1712</v>
      </c>
      <c r="D201" s="9">
        <f t="shared" si="12"/>
      </c>
      <c r="E201" s="23" t="str">
        <f t="shared" si="10"/>
        <v>複合肥料製造業</v>
      </c>
      <c r="F201" s="19">
        <v>2</v>
      </c>
      <c r="G201" s="19">
        <v>185</v>
      </c>
      <c r="H201" s="19" t="s">
        <v>2</v>
      </c>
      <c r="I201" s="19" t="s">
        <v>2</v>
      </c>
      <c r="J201" s="19" t="s">
        <v>2</v>
      </c>
    </row>
    <row r="202" spans="1:10" ht="16.5" customHeight="1">
      <c r="A202" s="22"/>
      <c r="B202" s="9"/>
      <c r="C202" s="25">
        <v>1719</v>
      </c>
      <c r="D202" s="9">
        <f t="shared" si="12"/>
      </c>
      <c r="E202" s="23" t="str">
        <f t="shared" si="10"/>
        <v>その他の化学肥料製造業</v>
      </c>
      <c r="F202" s="19">
        <v>1</v>
      </c>
      <c r="G202" s="19">
        <v>15</v>
      </c>
      <c r="H202" s="19" t="s">
        <v>2</v>
      </c>
      <c r="I202" s="19" t="s">
        <v>2</v>
      </c>
      <c r="J202" s="19" t="s">
        <v>2</v>
      </c>
    </row>
    <row r="203" spans="1:10" ht="16.5" customHeight="1">
      <c r="A203" s="9"/>
      <c r="B203" s="9"/>
      <c r="C203" s="25"/>
      <c r="D203" s="9">
        <f t="shared" si="12"/>
      </c>
      <c r="E203" s="23">
        <f t="shared" si="10"/>
      </c>
      <c r="F203" s="19"/>
      <c r="G203" s="19"/>
      <c r="H203" s="19"/>
      <c r="I203" s="19"/>
      <c r="J203" s="19"/>
    </row>
    <row r="204" spans="1:10" ht="16.5" customHeight="1">
      <c r="A204" s="22"/>
      <c r="B204" s="9">
        <v>172</v>
      </c>
      <c r="C204" s="25"/>
      <c r="D204" s="9" t="str">
        <f t="shared" si="12"/>
        <v>無機化学工業製品製造業</v>
      </c>
      <c r="E204" s="23"/>
      <c r="F204" s="19">
        <v>24</v>
      </c>
      <c r="G204" s="19">
        <v>2201</v>
      </c>
      <c r="H204" s="19">
        <v>1539474</v>
      </c>
      <c r="I204" s="19">
        <v>10175555</v>
      </c>
      <c r="J204" s="19">
        <v>14625217</v>
      </c>
    </row>
    <row r="205" spans="1:10" ht="16.5" customHeight="1">
      <c r="A205" s="22"/>
      <c r="B205" s="9"/>
      <c r="C205" s="25">
        <v>1721</v>
      </c>
      <c r="D205" s="9">
        <f t="shared" si="12"/>
      </c>
      <c r="E205" s="23" t="str">
        <f t="shared" si="10"/>
        <v>ソーダ工業</v>
      </c>
      <c r="F205" s="19">
        <v>1</v>
      </c>
      <c r="G205" s="19">
        <v>974</v>
      </c>
      <c r="H205" s="19" t="s">
        <v>2</v>
      </c>
      <c r="I205" s="19" t="s">
        <v>2</v>
      </c>
      <c r="J205" s="19" t="s">
        <v>2</v>
      </c>
    </row>
    <row r="206" spans="1:10" ht="16.5" customHeight="1">
      <c r="A206" s="22"/>
      <c r="B206" s="9"/>
      <c r="C206" s="25">
        <v>1722</v>
      </c>
      <c r="D206" s="9">
        <f t="shared" si="12"/>
      </c>
      <c r="E206" s="23" t="str">
        <f t="shared" si="10"/>
        <v>無機顔料製造業</v>
      </c>
      <c r="F206" s="19">
        <v>4</v>
      </c>
      <c r="G206" s="19">
        <v>451</v>
      </c>
      <c r="H206" s="19">
        <v>281688</v>
      </c>
      <c r="I206" s="19">
        <v>1939083</v>
      </c>
      <c r="J206" s="19">
        <v>3689421</v>
      </c>
    </row>
    <row r="207" spans="1:10" ht="16.5" customHeight="1">
      <c r="A207" s="22"/>
      <c r="B207" s="9"/>
      <c r="C207" s="25">
        <v>1723</v>
      </c>
      <c r="D207" s="9">
        <f t="shared" si="12"/>
      </c>
      <c r="E207" s="23" t="str">
        <f t="shared" si="10"/>
        <v>圧縮ガス・液化ガス製造業</v>
      </c>
      <c r="F207" s="19">
        <v>7</v>
      </c>
      <c r="G207" s="19">
        <v>94</v>
      </c>
      <c r="H207" s="19">
        <v>45782</v>
      </c>
      <c r="I207" s="19">
        <v>206555</v>
      </c>
      <c r="J207" s="19">
        <v>455075</v>
      </c>
    </row>
    <row r="208" spans="1:10" ht="16.5" customHeight="1">
      <c r="A208" s="22"/>
      <c r="B208" s="9"/>
      <c r="C208" s="25">
        <v>1724</v>
      </c>
      <c r="D208" s="9">
        <f>IF(B208="","",VLOOKUP(B208,分類コード範囲１,2))</f>
      </c>
      <c r="E208" s="23" t="str">
        <f>IF(C208="","",VLOOKUP(C208,分類コード範囲２,2))</f>
        <v>塩製造業</v>
      </c>
      <c r="F208" s="19">
        <v>2</v>
      </c>
      <c r="G208" s="19">
        <v>42</v>
      </c>
      <c r="H208" s="19" t="s">
        <v>2</v>
      </c>
      <c r="I208" s="19" t="s">
        <v>2</v>
      </c>
      <c r="J208" s="19" t="s">
        <v>2</v>
      </c>
    </row>
    <row r="209" spans="1:10" ht="16.5" customHeight="1">
      <c r="A209" s="22"/>
      <c r="B209" s="9"/>
      <c r="C209" s="25">
        <v>1729</v>
      </c>
      <c r="D209" s="9">
        <f t="shared" si="12"/>
      </c>
      <c r="E209" s="23" t="str">
        <f t="shared" si="10"/>
        <v>その他の無機化学工業製品製造業</v>
      </c>
      <c r="F209" s="19">
        <v>10</v>
      </c>
      <c r="G209" s="19">
        <v>640</v>
      </c>
      <c r="H209" s="19">
        <v>432802</v>
      </c>
      <c r="I209" s="19">
        <v>2917062</v>
      </c>
      <c r="J209" s="19">
        <v>4475736</v>
      </c>
    </row>
    <row r="210" spans="1:10" ht="13.5">
      <c r="A210" s="9"/>
      <c r="B210" s="9"/>
      <c r="C210" s="25"/>
      <c r="D210" s="9">
        <f t="shared" si="12"/>
      </c>
      <c r="E210" s="23">
        <f t="shared" si="10"/>
      </c>
      <c r="F210" s="19"/>
      <c r="G210" s="19"/>
      <c r="H210" s="19"/>
      <c r="I210" s="19"/>
      <c r="J210" s="19"/>
    </row>
    <row r="211" spans="1:10" ht="16.5" customHeight="1">
      <c r="A211" s="22"/>
      <c r="B211" s="9">
        <v>173</v>
      </c>
      <c r="C211" s="25"/>
      <c r="D211" s="9" t="str">
        <f t="shared" si="12"/>
        <v>有機化学工業製品製造業</v>
      </c>
      <c r="E211" s="23"/>
      <c r="F211" s="19">
        <v>31</v>
      </c>
      <c r="G211" s="19">
        <v>7374</v>
      </c>
      <c r="H211" s="19">
        <v>5073116</v>
      </c>
      <c r="I211" s="19">
        <v>64883513</v>
      </c>
      <c r="J211" s="19">
        <v>119009157</v>
      </c>
    </row>
    <row r="212" spans="1:10" ht="27.75" customHeight="1">
      <c r="A212" s="9"/>
      <c r="B212" s="9"/>
      <c r="C212" s="9">
        <v>1731</v>
      </c>
      <c r="D212" s="9">
        <f t="shared" si="12"/>
      </c>
      <c r="E212" s="13" t="str">
        <f t="shared" si="10"/>
        <v>石油化学系基礎製品製造業（一貫して生産される誘導品を含む）</v>
      </c>
      <c r="F212" s="19">
        <v>1</v>
      </c>
      <c r="G212" s="19">
        <v>269</v>
      </c>
      <c r="H212" s="19" t="s">
        <v>2</v>
      </c>
      <c r="I212" s="19" t="s">
        <v>2</v>
      </c>
      <c r="J212" s="19" t="s">
        <v>2</v>
      </c>
    </row>
    <row r="213" spans="1:10" ht="16.5" customHeight="1">
      <c r="A213" s="22"/>
      <c r="B213" s="9"/>
      <c r="C213" s="25">
        <v>1732</v>
      </c>
      <c r="D213" s="9">
        <f t="shared" si="12"/>
      </c>
      <c r="E213" s="23" t="str">
        <f t="shared" si="10"/>
        <v>脂肪族系中間物製造業（脂肪族系溶剤を含む)</v>
      </c>
      <c r="F213" s="19">
        <v>6</v>
      </c>
      <c r="G213" s="19">
        <v>2134</v>
      </c>
      <c r="H213" s="19">
        <v>1660959</v>
      </c>
      <c r="I213" s="19">
        <v>9963307</v>
      </c>
      <c r="J213" s="19">
        <v>35428199</v>
      </c>
    </row>
    <row r="214" spans="1:10" ht="16.5" customHeight="1">
      <c r="A214" s="22"/>
      <c r="B214" s="9"/>
      <c r="C214" s="25">
        <v>1734</v>
      </c>
      <c r="D214" s="9">
        <f t="shared" si="12"/>
      </c>
      <c r="E214" s="23" t="str">
        <f t="shared" si="10"/>
        <v>環式中間物・合成染料・有機顔料製造業</v>
      </c>
      <c r="F214" s="19">
        <v>3</v>
      </c>
      <c r="G214" s="19">
        <v>518</v>
      </c>
      <c r="H214" s="19" t="s">
        <v>2</v>
      </c>
      <c r="I214" s="19" t="s">
        <v>2</v>
      </c>
      <c r="J214" s="19" t="s">
        <v>2</v>
      </c>
    </row>
    <row r="215" spans="1:10" ht="16.5" customHeight="1">
      <c r="A215" s="22"/>
      <c r="B215" s="9"/>
      <c r="C215" s="25">
        <v>1735</v>
      </c>
      <c r="D215" s="9">
        <f t="shared" si="12"/>
      </c>
      <c r="E215" s="23" t="str">
        <f t="shared" si="10"/>
        <v>プラスチック製造業</v>
      </c>
      <c r="F215" s="19">
        <v>14</v>
      </c>
      <c r="G215" s="19">
        <v>2330</v>
      </c>
      <c r="H215" s="19">
        <v>1400691</v>
      </c>
      <c r="I215" s="19">
        <v>17903655</v>
      </c>
      <c r="J215" s="19">
        <v>24642350</v>
      </c>
    </row>
    <row r="216" spans="1:10" ht="16.5" customHeight="1">
      <c r="A216" s="22"/>
      <c r="B216" s="9"/>
      <c r="C216" s="25">
        <v>1736</v>
      </c>
      <c r="D216" s="9">
        <f t="shared" si="12"/>
      </c>
      <c r="E216" s="23" t="str">
        <f t="shared" si="10"/>
        <v>合成ゴム製造業</v>
      </c>
      <c r="F216" s="19">
        <v>1</v>
      </c>
      <c r="G216" s="19">
        <v>402</v>
      </c>
      <c r="H216" s="19" t="s">
        <v>2</v>
      </c>
      <c r="I216" s="19" t="s">
        <v>2</v>
      </c>
      <c r="J216" s="19" t="s">
        <v>2</v>
      </c>
    </row>
    <row r="217" spans="1:10" ht="16.5" customHeight="1">
      <c r="A217" s="22"/>
      <c r="B217" s="9"/>
      <c r="C217" s="25">
        <v>1739</v>
      </c>
      <c r="D217" s="9">
        <f t="shared" si="12"/>
      </c>
      <c r="E217" s="23" t="str">
        <f t="shared" si="10"/>
        <v>その他の有機化学工業製品製造業</v>
      </c>
      <c r="F217" s="19">
        <v>6</v>
      </c>
      <c r="G217" s="19">
        <v>1721</v>
      </c>
      <c r="H217" s="19">
        <v>1119786</v>
      </c>
      <c r="I217" s="19">
        <v>8821914</v>
      </c>
      <c r="J217" s="19">
        <v>19855190</v>
      </c>
    </row>
    <row r="218" spans="1:10" ht="16.5" customHeight="1">
      <c r="A218" s="9"/>
      <c r="B218" s="9"/>
      <c r="C218" s="25"/>
      <c r="D218" s="9">
        <f t="shared" si="12"/>
      </c>
      <c r="E218" s="23">
        <f t="shared" si="10"/>
      </c>
      <c r="F218" s="19"/>
      <c r="G218" s="19"/>
      <c r="H218" s="19"/>
      <c r="I218" s="19"/>
      <c r="J218" s="19"/>
    </row>
    <row r="219" spans="1:10" ht="16.5" customHeight="1">
      <c r="A219" s="22"/>
      <c r="B219" s="9">
        <v>174</v>
      </c>
      <c r="C219" s="25"/>
      <c r="D219" s="9" t="str">
        <f t="shared" si="12"/>
        <v>化学繊維製造業</v>
      </c>
      <c r="E219" s="23"/>
      <c r="F219" s="19">
        <v>6</v>
      </c>
      <c r="G219" s="19">
        <v>890</v>
      </c>
      <c r="H219" s="19">
        <v>444770</v>
      </c>
      <c r="I219" s="19">
        <v>3970792</v>
      </c>
      <c r="J219" s="19">
        <v>6784861</v>
      </c>
    </row>
    <row r="220" spans="1:10" ht="16.5" customHeight="1">
      <c r="A220" s="22"/>
      <c r="B220" s="9"/>
      <c r="C220" s="25">
        <v>1742</v>
      </c>
      <c r="D220" s="9">
        <f t="shared" si="12"/>
      </c>
      <c r="E220" s="23" t="str">
        <f t="shared" si="10"/>
        <v>合成繊維製造業</v>
      </c>
      <c r="F220" s="19">
        <v>6</v>
      </c>
      <c r="G220" s="19">
        <v>890</v>
      </c>
      <c r="H220" s="19">
        <v>444770</v>
      </c>
      <c r="I220" s="19">
        <v>3970792</v>
      </c>
      <c r="J220" s="19">
        <v>6784861</v>
      </c>
    </row>
    <row r="221" spans="1:10" ht="16.5" customHeight="1">
      <c r="A221" s="9"/>
      <c r="B221" s="9"/>
      <c r="C221" s="25"/>
      <c r="D221" s="9">
        <f t="shared" si="12"/>
      </c>
      <c r="E221" s="23">
        <f t="shared" si="10"/>
      </c>
      <c r="F221" s="19"/>
      <c r="G221" s="19"/>
      <c r="H221" s="19"/>
      <c r="I221" s="19"/>
      <c r="J221" s="19"/>
    </row>
    <row r="222" spans="1:10" ht="16.5" customHeight="1">
      <c r="A222" s="22"/>
      <c r="B222" s="9">
        <v>175</v>
      </c>
      <c r="C222" s="25"/>
      <c r="D222" s="15" t="str">
        <f t="shared" si="12"/>
        <v>油脂加工製品・石けん・合成洗剤・界面活性剤・塗料製造業</v>
      </c>
      <c r="E222" s="26"/>
      <c r="F222" s="19">
        <v>11</v>
      </c>
      <c r="G222" s="19">
        <v>184</v>
      </c>
      <c r="H222" s="19">
        <v>66066</v>
      </c>
      <c r="I222" s="19">
        <v>599894</v>
      </c>
      <c r="J222" s="19">
        <v>856657</v>
      </c>
    </row>
    <row r="223" spans="1:10" ht="16.5" customHeight="1">
      <c r="A223" s="22"/>
      <c r="B223" s="9"/>
      <c r="C223" s="25">
        <v>1751</v>
      </c>
      <c r="D223" s="9">
        <f t="shared" si="12"/>
      </c>
      <c r="E223" s="23" t="str">
        <f t="shared" si="10"/>
        <v>脂肪酸・硬化油・グリセリン製造業</v>
      </c>
      <c r="F223" s="19">
        <v>1</v>
      </c>
      <c r="G223" s="19">
        <v>4</v>
      </c>
      <c r="H223" s="19" t="s">
        <v>2</v>
      </c>
      <c r="I223" s="19" t="s">
        <v>2</v>
      </c>
      <c r="J223" s="19" t="s">
        <v>2</v>
      </c>
    </row>
    <row r="224" spans="1:10" ht="16.5" customHeight="1">
      <c r="A224" s="22"/>
      <c r="B224" s="9"/>
      <c r="C224" s="25">
        <v>1752</v>
      </c>
      <c r="D224" s="9">
        <f t="shared" si="12"/>
      </c>
      <c r="E224" s="23" t="str">
        <f t="shared" si="10"/>
        <v>石けん・合成洗剤製造業</v>
      </c>
      <c r="F224" s="19">
        <v>1</v>
      </c>
      <c r="G224" s="19">
        <v>5</v>
      </c>
      <c r="H224" s="19" t="s">
        <v>2</v>
      </c>
      <c r="I224" s="19" t="s">
        <v>2</v>
      </c>
      <c r="J224" s="19" t="s">
        <v>2</v>
      </c>
    </row>
    <row r="225" spans="1:10" ht="16.5" customHeight="1">
      <c r="A225" s="22"/>
      <c r="B225" s="9"/>
      <c r="C225" s="25">
        <v>1753</v>
      </c>
      <c r="D225" s="9">
        <f t="shared" si="12"/>
      </c>
      <c r="E225" s="23" t="str">
        <f t="shared" si="10"/>
        <v>界面活性剤製造業（石けん，合成洗剤を除く）</v>
      </c>
      <c r="F225" s="19">
        <v>1</v>
      </c>
      <c r="G225" s="19">
        <v>5</v>
      </c>
      <c r="H225" s="19" t="s">
        <v>2</v>
      </c>
      <c r="I225" s="19" t="s">
        <v>2</v>
      </c>
      <c r="J225" s="19" t="s">
        <v>2</v>
      </c>
    </row>
    <row r="226" spans="1:10" ht="16.5" customHeight="1">
      <c r="A226" s="22"/>
      <c r="B226" s="9"/>
      <c r="C226" s="25">
        <v>1754</v>
      </c>
      <c r="D226" s="9">
        <f t="shared" si="12"/>
      </c>
      <c r="E226" s="23" t="str">
        <f t="shared" si="10"/>
        <v>塗料製造業</v>
      </c>
      <c r="F226" s="19">
        <v>5</v>
      </c>
      <c r="G226" s="19">
        <v>90</v>
      </c>
      <c r="H226" s="19">
        <v>36705</v>
      </c>
      <c r="I226" s="19">
        <v>539362</v>
      </c>
      <c r="J226" s="19">
        <v>677166</v>
      </c>
    </row>
    <row r="227" spans="1:10" ht="16.5" customHeight="1">
      <c r="A227" s="22"/>
      <c r="B227" s="9"/>
      <c r="C227" s="25">
        <v>1755</v>
      </c>
      <c r="D227" s="9">
        <f t="shared" si="12"/>
      </c>
      <c r="E227" s="23" t="str">
        <f t="shared" si="10"/>
        <v>印刷インキ製造業</v>
      </c>
      <c r="F227" s="19">
        <v>1</v>
      </c>
      <c r="G227" s="19">
        <v>48</v>
      </c>
      <c r="H227" s="19" t="s">
        <v>2</v>
      </c>
      <c r="I227" s="19" t="s">
        <v>2</v>
      </c>
      <c r="J227" s="19" t="s">
        <v>2</v>
      </c>
    </row>
    <row r="228" spans="1:10" ht="16.5" customHeight="1">
      <c r="A228" s="22"/>
      <c r="B228" s="9"/>
      <c r="C228" s="25">
        <v>1756</v>
      </c>
      <c r="D228" s="9">
        <f>IF(B228="","",VLOOKUP(B228,分類コード範囲１,2))</f>
      </c>
      <c r="E228" s="23" t="str">
        <f>IF(C228="","",VLOOKUP(C228,分類コード範囲２,2))</f>
        <v>洗浄剤・磨用剤製造業</v>
      </c>
      <c r="F228" s="19">
        <v>1</v>
      </c>
      <c r="G228" s="19">
        <v>16</v>
      </c>
      <c r="H228" s="19" t="s">
        <v>2</v>
      </c>
      <c r="I228" s="19" t="s">
        <v>2</v>
      </c>
      <c r="J228" s="19" t="s">
        <v>2</v>
      </c>
    </row>
    <row r="229" spans="1:10" ht="16.5" customHeight="1">
      <c r="A229" s="22"/>
      <c r="B229" s="9"/>
      <c r="C229" s="25">
        <v>1757</v>
      </c>
      <c r="D229" s="9">
        <f>IF(B229="","",VLOOKUP(B229,分類コード範囲１,2))</f>
      </c>
      <c r="E229" s="23" t="str">
        <f>IF(C229="","",VLOOKUP(C229,分類コード範囲２,2))</f>
        <v>ろうそく製造業</v>
      </c>
      <c r="F229" s="19">
        <v>1</v>
      </c>
      <c r="G229" s="19">
        <v>16</v>
      </c>
      <c r="H229" s="19" t="s">
        <v>2</v>
      </c>
      <c r="I229" s="19" t="s">
        <v>2</v>
      </c>
      <c r="J229" s="19" t="s">
        <v>2</v>
      </c>
    </row>
    <row r="230" spans="1:10" ht="16.5" customHeight="1">
      <c r="A230" s="9"/>
      <c r="B230" s="9"/>
      <c r="C230" s="25"/>
      <c r="D230" s="9">
        <f t="shared" si="12"/>
      </c>
      <c r="E230" s="23">
        <f t="shared" si="10"/>
      </c>
      <c r="F230" s="19"/>
      <c r="G230" s="19"/>
      <c r="H230" s="19"/>
      <c r="I230" s="19"/>
      <c r="J230" s="19"/>
    </row>
    <row r="231" spans="1:10" ht="16.5" customHeight="1">
      <c r="A231" s="22"/>
      <c r="B231" s="9">
        <v>176</v>
      </c>
      <c r="C231" s="25"/>
      <c r="D231" s="9" t="str">
        <f t="shared" si="12"/>
        <v>医薬品製造業</v>
      </c>
      <c r="E231" s="23"/>
      <c r="F231" s="19">
        <v>11</v>
      </c>
      <c r="G231" s="19">
        <v>2637</v>
      </c>
      <c r="H231" s="19">
        <v>1900508</v>
      </c>
      <c r="I231" s="19">
        <v>7641563</v>
      </c>
      <c r="J231" s="19">
        <v>30365638</v>
      </c>
    </row>
    <row r="232" spans="1:10" ht="15.75" customHeight="1">
      <c r="A232" s="22"/>
      <c r="B232" s="9"/>
      <c r="C232" s="25">
        <v>1761</v>
      </c>
      <c r="D232" s="9">
        <f t="shared" si="12"/>
      </c>
      <c r="E232" s="23" t="str">
        <f t="shared" si="10"/>
        <v>医薬品原薬製造業</v>
      </c>
      <c r="F232" s="19">
        <v>1</v>
      </c>
      <c r="G232" s="19">
        <v>425</v>
      </c>
      <c r="H232" s="19" t="s">
        <v>2</v>
      </c>
      <c r="I232" s="19" t="s">
        <v>2</v>
      </c>
      <c r="J232" s="19" t="s">
        <v>2</v>
      </c>
    </row>
    <row r="233" spans="1:10" ht="16.5" customHeight="1">
      <c r="A233" s="22"/>
      <c r="B233" s="9"/>
      <c r="C233" s="25">
        <v>1762</v>
      </c>
      <c r="D233" s="9">
        <f t="shared" si="12"/>
      </c>
      <c r="E233" s="23" t="str">
        <f t="shared" si="10"/>
        <v>医薬品製剤製造業</v>
      </c>
      <c r="F233" s="19">
        <v>8</v>
      </c>
      <c r="G233" s="19">
        <v>2097</v>
      </c>
      <c r="H233" s="19">
        <v>1512367</v>
      </c>
      <c r="I233" s="19">
        <v>6280756</v>
      </c>
      <c r="J233" s="19">
        <v>27192739</v>
      </c>
    </row>
    <row r="234" spans="1:10" ht="16.5" customHeight="1">
      <c r="A234" s="22"/>
      <c r="B234" s="9"/>
      <c r="C234" s="25">
        <v>1763</v>
      </c>
      <c r="D234" s="9">
        <f t="shared" si="12"/>
      </c>
      <c r="E234" s="23" t="str">
        <f t="shared" si="10"/>
        <v>生物学的製剤製造業</v>
      </c>
      <c r="F234" s="19">
        <v>1</v>
      </c>
      <c r="G234" s="19">
        <v>108</v>
      </c>
      <c r="H234" s="19" t="s">
        <v>2</v>
      </c>
      <c r="I234" s="19" t="s">
        <v>2</v>
      </c>
      <c r="J234" s="19" t="s">
        <v>2</v>
      </c>
    </row>
    <row r="235" spans="1:10" ht="16.5" customHeight="1">
      <c r="A235" s="22"/>
      <c r="B235" s="9"/>
      <c r="C235" s="25">
        <v>1764</v>
      </c>
      <c r="D235" s="9">
        <f t="shared" si="12"/>
      </c>
      <c r="E235" s="23" t="str">
        <f t="shared" si="10"/>
        <v>生薬・漢方製剤製造業</v>
      </c>
      <c r="F235" s="19">
        <v>1</v>
      </c>
      <c r="G235" s="19">
        <v>7</v>
      </c>
      <c r="H235" s="19" t="s">
        <v>2</v>
      </c>
      <c r="I235" s="19" t="s">
        <v>2</v>
      </c>
      <c r="J235" s="19" t="s">
        <v>2</v>
      </c>
    </row>
    <row r="236" spans="1:20" ht="16.5" customHeight="1">
      <c r="A236" s="9"/>
      <c r="B236" s="9"/>
      <c r="C236" s="25"/>
      <c r="D236" s="9">
        <f t="shared" si="12"/>
      </c>
      <c r="E236" s="23">
        <f t="shared" si="10"/>
      </c>
      <c r="F236" s="19"/>
      <c r="G236" s="19"/>
      <c r="H236" s="19"/>
      <c r="I236" s="19"/>
      <c r="J236" s="19"/>
      <c r="L236" s="42"/>
      <c r="M236" s="42"/>
      <c r="N236" s="42"/>
      <c r="O236" s="42"/>
      <c r="P236" s="42"/>
      <c r="Q236" s="42"/>
      <c r="R236" s="42"/>
      <c r="S236" s="42"/>
      <c r="T236" s="42"/>
    </row>
    <row r="237" spans="1:10" ht="16.5" customHeight="1">
      <c r="A237" s="22"/>
      <c r="B237" s="9">
        <v>179</v>
      </c>
      <c r="C237" s="25"/>
      <c r="D237" s="9" t="str">
        <f t="shared" si="12"/>
        <v>その他の化学工業</v>
      </c>
      <c r="E237" s="23"/>
      <c r="F237" s="19">
        <v>11</v>
      </c>
      <c r="G237" s="19">
        <v>690</v>
      </c>
      <c r="H237" s="19">
        <v>420145</v>
      </c>
      <c r="I237" s="19">
        <v>4526331</v>
      </c>
      <c r="J237" s="19">
        <v>7140906</v>
      </c>
    </row>
    <row r="238" spans="1:20" s="42" customFormat="1" ht="16.5" customHeight="1">
      <c r="A238" s="22"/>
      <c r="B238" s="9"/>
      <c r="C238" s="25">
        <v>1792</v>
      </c>
      <c r="D238" s="9">
        <f t="shared" si="12"/>
      </c>
      <c r="E238" s="23" t="str">
        <f t="shared" si="10"/>
        <v>農薬製造業</v>
      </c>
      <c r="F238" s="19">
        <v>5</v>
      </c>
      <c r="G238" s="19">
        <v>545</v>
      </c>
      <c r="H238" s="19">
        <v>359671</v>
      </c>
      <c r="I238" s="19">
        <v>4297692</v>
      </c>
      <c r="J238" s="19">
        <v>6778471</v>
      </c>
      <c r="L238" s="16"/>
      <c r="M238" s="16"/>
      <c r="N238" s="16"/>
      <c r="O238" s="16"/>
      <c r="P238" s="16"/>
      <c r="Q238" s="16"/>
      <c r="R238" s="16"/>
      <c r="S238" s="16"/>
      <c r="T238" s="16"/>
    </row>
    <row r="239" spans="1:10" ht="15.75" customHeight="1">
      <c r="A239" s="22"/>
      <c r="B239" s="9"/>
      <c r="C239" s="25">
        <v>1794</v>
      </c>
      <c r="D239" s="9"/>
      <c r="E239" s="23" t="str">
        <f t="shared" si="10"/>
        <v>ゼラチン・接着剤製造業</v>
      </c>
      <c r="F239" s="19">
        <v>1</v>
      </c>
      <c r="G239" s="19">
        <v>37</v>
      </c>
      <c r="H239" s="19" t="s">
        <v>2</v>
      </c>
      <c r="I239" s="19" t="s">
        <v>2</v>
      </c>
      <c r="J239" s="19" t="s">
        <v>2</v>
      </c>
    </row>
    <row r="240" spans="1:10" ht="16.5" customHeight="1">
      <c r="A240" s="22"/>
      <c r="B240" s="9"/>
      <c r="C240" s="25">
        <v>1799</v>
      </c>
      <c r="D240" s="9">
        <f t="shared" si="12"/>
      </c>
      <c r="E240" s="23" t="str">
        <f t="shared" si="10"/>
        <v>他に分類されない化学工業製品製造業</v>
      </c>
      <c r="F240" s="19">
        <v>5</v>
      </c>
      <c r="G240" s="19">
        <v>108</v>
      </c>
      <c r="H240" s="19" t="s">
        <v>2</v>
      </c>
      <c r="I240" s="19" t="s">
        <v>2</v>
      </c>
      <c r="J240" s="19" t="s">
        <v>2</v>
      </c>
    </row>
    <row r="241" spans="1:10" ht="16.5" customHeight="1">
      <c r="A241" s="9"/>
      <c r="B241" s="9"/>
      <c r="C241" s="25"/>
      <c r="D241" s="9">
        <f t="shared" si="12"/>
      </c>
      <c r="E241" s="23">
        <f t="shared" si="10"/>
      </c>
      <c r="F241" s="19"/>
      <c r="G241" s="19"/>
      <c r="H241" s="19"/>
      <c r="I241" s="19"/>
      <c r="J241" s="19"/>
    </row>
    <row r="242" spans="1:10" ht="16.5" customHeight="1">
      <c r="A242" s="7">
        <v>18</v>
      </c>
      <c r="B242" s="7"/>
      <c r="C242" s="7" t="str">
        <f>IF(A242="","",VLOOKUP(A242,'[3]中分類'!$A$4:$B$27,2))</f>
        <v>石油製品・石炭製品製造業</v>
      </c>
      <c r="D242" s="7"/>
      <c r="E242" s="8"/>
      <c r="F242" s="20">
        <v>24</v>
      </c>
      <c r="G242" s="20">
        <v>1552</v>
      </c>
      <c r="H242" s="20">
        <v>1172835</v>
      </c>
      <c r="I242" s="20">
        <v>91000837</v>
      </c>
      <c r="J242" s="20">
        <v>114741830</v>
      </c>
    </row>
    <row r="243" spans="1:10" ht="16.5" customHeight="1">
      <c r="A243" s="9"/>
      <c r="B243" s="9"/>
      <c r="C243" s="25"/>
      <c r="D243" s="9">
        <f aca="true" t="shared" si="13" ref="D243:D256">IF(B243="","",VLOOKUP(B243,分類コード範囲１,2))</f>
      </c>
      <c r="E243" s="23">
        <f t="shared" si="10"/>
      </c>
      <c r="F243" s="19"/>
      <c r="G243" s="19"/>
      <c r="H243" s="19"/>
      <c r="I243" s="19"/>
      <c r="J243" s="19"/>
    </row>
    <row r="244" spans="1:10" ht="16.5" customHeight="1">
      <c r="A244" s="22"/>
      <c r="B244" s="9">
        <v>181</v>
      </c>
      <c r="C244" s="25"/>
      <c r="D244" s="9" t="str">
        <f t="shared" si="13"/>
        <v>石油精製業</v>
      </c>
      <c r="E244" s="23"/>
      <c r="F244" s="19">
        <v>5</v>
      </c>
      <c r="G244" s="19">
        <v>1391</v>
      </c>
      <c r="H244" s="19">
        <v>1106361</v>
      </c>
      <c r="I244" s="19">
        <v>90601012</v>
      </c>
      <c r="J244" s="19">
        <v>114138195</v>
      </c>
    </row>
    <row r="245" spans="1:10" ht="16.5" customHeight="1">
      <c r="A245" s="27"/>
      <c r="B245" s="14"/>
      <c r="C245" s="28">
        <v>1811</v>
      </c>
      <c r="D245" s="14">
        <f t="shared" si="13"/>
      </c>
      <c r="E245" s="29" t="str">
        <f t="shared" si="10"/>
        <v>石油精製業</v>
      </c>
      <c r="F245" s="30">
        <v>5</v>
      </c>
      <c r="G245" s="30">
        <v>1391</v>
      </c>
      <c r="H245" s="30">
        <v>1106361</v>
      </c>
      <c r="I245" s="30">
        <v>90601012</v>
      </c>
      <c r="J245" s="30">
        <v>114138195</v>
      </c>
    </row>
    <row r="246" spans="1:10" ht="16.5" customHeight="1">
      <c r="A246" s="22"/>
      <c r="B246" s="9"/>
      <c r="C246" s="25"/>
      <c r="D246" s="9"/>
      <c r="E246" s="23"/>
      <c r="F246" s="19"/>
      <c r="G246" s="19"/>
      <c r="H246" s="19"/>
      <c r="I246" s="19"/>
      <c r="J246" s="19"/>
    </row>
    <row r="247" spans="1:20" ht="16.5" customHeight="1">
      <c r="A247" s="22"/>
      <c r="B247" s="9">
        <v>182</v>
      </c>
      <c r="C247" s="25"/>
      <c r="D247" s="9" t="str">
        <f>IF(B247="","",VLOOKUP(B247,分類コード範囲１,2))</f>
        <v>潤滑油・グリース製造業（石油精製業によらないもの）</v>
      </c>
      <c r="E247" s="23"/>
      <c r="F247" s="19">
        <v>1</v>
      </c>
      <c r="G247" s="19">
        <v>30</v>
      </c>
      <c r="H247" s="19" t="s">
        <v>2</v>
      </c>
      <c r="I247" s="19" t="s">
        <v>2</v>
      </c>
      <c r="J247" s="19" t="s">
        <v>2</v>
      </c>
      <c r="L247" s="42"/>
      <c r="M247" s="42"/>
      <c r="N247" s="42"/>
      <c r="O247" s="42"/>
      <c r="P247" s="42"/>
      <c r="Q247" s="42"/>
      <c r="R247" s="42"/>
      <c r="S247" s="42"/>
      <c r="T247" s="42"/>
    </row>
    <row r="248" spans="1:10" ht="16.5" customHeight="1">
      <c r="A248" s="22"/>
      <c r="B248" s="9"/>
      <c r="C248" s="25">
        <v>1822</v>
      </c>
      <c r="D248" s="9">
        <f>IF(B248="","",VLOOKUP(B248,分類コード範囲１,2))</f>
      </c>
      <c r="E248" s="23" t="str">
        <f>IF(C248="","",VLOOKUP(C248,分類コード範囲２,2))</f>
        <v>グリース製造業</v>
      </c>
      <c r="F248" s="19">
        <v>1</v>
      </c>
      <c r="G248" s="19">
        <v>30</v>
      </c>
      <c r="H248" s="19" t="s">
        <v>2</v>
      </c>
      <c r="I248" s="19" t="s">
        <v>2</v>
      </c>
      <c r="J248" s="19" t="s">
        <v>2</v>
      </c>
    </row>
    <row r="249" spans="1:20" s="42" customFormat="1" ht="16.5" customHeight="1">
      <c r="A249" s="22"/>
      <c r="B249" s="9"/>
      <c r="C249" s="25"/>
      <c r="D249" s="9"/>
      <c r="E249" s="23"/>
      <c r="F249" s="19"/>
      <c r="G249" s="19"/>
      <c r="H249" s="19"/>
      <c r="I249" s="19"/>
      <c r="J249" s="19"/>
      <c r="L249" s="16"/>
      <c r="M249" s="16"/>
      <c r="N249" s="16"/>
      <c r="O249" s="16"/>
      <c r="P249" s="16"/>
      <c r="Q249" s="16"/>
      <c r="R249" s="16"/>
      <c r="S249" s="16"/>
      <c r="T249" s="16"/>
    </row>
    <row r="250" spans="1:10" ht="15.75" customHeight="1">
      <c r="A250" s="22"/>
      <c r="B250" s="9">
        <v>184</v>
      </c>
      <c r="C250" s="25"/>
      <c r="D250" s="9" t="str">
        <f t="shared" si="13"/>
        <v>舗装材料製造業</v>
      </c>
      <c r="E250" s="23"/>
      <c r="F250" s="19">
        <v>16</v>
      </c>
      <c r="G250" s="19">
        <v>106</v>
      </c>
      <c r="H250" s="19">
        <v>42112</v>
      </c>
      <c r="I250" s="19">
        <v>305540</v>
      </c>
      <c r="J250" s="19">
        <v>457303</v>
      </c>
    </row>
    <row r="251" spans="1:10" ht="16.5" customHeight="1">
      <c r="A251" s="22"/>
      <c r="B251" s="9"/>
      <c r="C251" s="25">
        <v>1841</v>
      </c>
      <c r="D251" s="9">
        <f t="shared" si="13"/>
      </c>
      <c r="E251" s="23" t="str">
        <f aca="true" t="shared" si="14" ref="E251:E305">IF(C251="","",VLOOKUP(C251,分類コード範囲２,2))</f>
        <v>舗装材料製造業</v>
      </c>
      <c r="F251" s="19">
        <v>16</v>
      </c>
      <c r="G251" s="19">
        <v>106</v>
      </c>
      <c r="H251" s="19">
        <v>42112</v>
      </c>
      <c r="I251" s="19">
        <v>305540</v>
      </c>
      <c r="J251" s="19">
        <v>457303</v>
      </c>
    </row>
    <row r="252" spans="1:10" ht="16.5" customHeight="1">
      <c r="A252" s="22"/>
      <c r="B252" s="9"/>
      <c r="C252" s="25"/>
      <c r="D252" s="9"/>
      <c r="E252" s="23"/>
      <c r="F252" s="19"/>
      <c r="G252" s="19"/>
      <c r="H252" s="19"/>
      <c r="I252" s="19"/>
      <c r="J252" s="19"/>
    </row>
    <row r="253" spans="1:10" ht="16.5" customHeight="1">
      <c r="A253" s="22"/>
      <c r="B253" s="9">
        <v>189</v>
      </c>
      <c r="C253" s="25"/>
      <c r="D253" s="9" t="str">
        <f t="shared" si="13"/>
        <v>その他の石油製品・石炭製品製造業</v>
      </c>
      <c r="E253" s="23"/>
      <c r="F253" s="19">
        <v>2</v>
      </c>
      <c r="G253" s="19">
        <v>25</v>
      </c>
      <c r="H253" s="19" t="s">
        <v>2</v>
      </c>
      <c r="I253" s="19" t="s">
        <v>2</v>
      </c>
      <c r="J253" s="19" t="s">
        <v>2</v>
      </c>
    </row>
    <row r="254" spans="1:10" ht="16.5" customHeight="1">
      <c r="A254" s="22"/>
      <c r="B254" s="9"/>
      <c r="C254" s="25">
        <v>1891</v>
      </c>
      <c r="D254" s="9">
        <f t="shared" si="13"/>
      </c>
      <c r="E254" s="23" t="str">
        <f t="shared" si="14"/>
        <v>練炭・豆炭製造業</v>
      </c>
      <c r="F254" s="19">
        <v>1</v>
      </c>
      <c r="G254" s="19">
        <v>12</v>
      </c>
      <c r="H254" s="19" t="s">
        <v>2</v>
      </c>
      <c r="I254" s="19" t="s">
        <v>2</v>
      </c>
      <c r="J254" s="19" t="s">
        <v>2</v>
      </c>
    </row>
    <row r="255" spans="1:10" ht="16.5" customHeight="1">
      <c r="A255" s="9"/>
      <c r="B255" s="9"/>
      <c r="C255" s="25">
        <v>1899</v>
      </c>
      <c r="D255" s="9">
        <f t="shared" si="13"/>
      </c>
      <c r="E255" s="23" t="str">
        <f t="shared" si="14"/>
        <v>他に分類されない石油製品・石炭製品製造業</v>
      </c>
      <c r="F255" s="19">
        <v>1</v>
      </c>
      <c r="G255" s="19">
        <v>13</v>
      </c>
      <c r="H255" s="19" t="s">
        <v>2</v>
      </c>
      <c r="I255" s="19" t="s">
        <v>2</v>
      </c>
      <c r="J255" s="19" t="s">
        <v>2</v>
      </c>
    </row>
    <row r="256" spans="1:10" ht="15.75" customHeight="1">
      <c r="A256" s="22"/>
      <c r="B256" s="9"/>
      <c r="C256" s="25"/>
      <c r="D256" s="9">
        <f t="shared" si="13"/>
      </c>
      <c r="E256" s="23">
        <f t="shared" si="14"/>
      </c>
      <c r="F256" s="19"/>
      <c r="G256" s="19"/>
      <c r="H256" s="19"/>
      <c r="I256" s="19"/>
      <c r="J256" s="19"/>
    </row>
    <row r="257" spans="1:10" ht="16.5" customHeight="1">
      <c r="A257" s="7">
        <v>19</v>
      </c>
      <c r="B257" s="7"/>
      <c r="C257" s="7" t="str">
        <f>IF(A257="","",VLOOKUP(A257,'[3]中分類'!$A$4:$B$27,2))</f>
        <v>プラスチック製品製造業（別掲を除く）</v>
      </c>
      <c r="D257" s="7"/>
      <c r="E257" s="8"/>
      <c r="F257" s="20">
        <v>87</v>
      </c>
      <c r="G257" s="20">
        <v>3679</v>
      </c>
      <c r="H257" s="20">
        <v>1199283</v>
      </c>
      <c r="I257" s="20">
        <v>6383635</v>
      </c>
      <c r="J257" s="20">
        <v>10351722</v>
      </c>
    </row>
    <row r="258" spans="1:10" ht="16.5" customHeight="1">
      <c r="A258" s="22"/>
      <c r="B258" s="9"/>
      <c r="C258" s="25"/>
      <c r="D258" s="9">
        <f aca="true" t="shared" si="15" ref="D258:D289">IF(B258="","",VLOOKUP(B258,分類コード範囲１,2))</f>
      </c>
      <c r="E258" s="23">
        <f t="shared" si="14"/>
      </c>
      <c r="F258" s="19"/>
      <c r="G258" s="19"/>
      <c r="H258" s="19"/>
      <c r="I258" s="19"/>
      <c r="J258" s="19"/>
    </row>
    <row r="259" spans="1:10" ht="16.5" customHeight="1">
      <c r="A259" s="9"/>
      <c r="B259" s="9">
        <v>191</v>
      </c>
      <c r="C259" s="25"/>
      <c r="D259" s="15" t="str">
        <f t="shared" si="15"/>
        <v>プラスチック板・棒・管・継手・異形押出製品製造業</v>
      </c>
      <c r="E259" s="23"/>
      <c r="F259" s="19">
        <v>10</v>
      </c>
      <c r="G259" s="19">
        <v>379</v>
      </c>
      <c r="H259" s="19">
        <v>128058</v>
      </c>
      <c r="I259" s="19">
        <v>632946</v>
      </c>
      <c r="J259" s="19">
        <v>903390</v>
      </c>
    </row>
    <row r="260" spans="1:10" ht="16.5" customHeight="1">
      <c r="A260" s="22"/>
      <c r="B260" s="9"/>
      <c r="C260" s="25">
        <v>1912</v>
      </c>
      <c r="D260" s="9">
        <f t="shared" si="15"/>
      </c>
      <c r="E260" s="23" t="str">
        <f t="shared" si="14"/>
        <v>プラスチック管製造業</v>
      </c>
      <c r="F260" s="19">
        <v>4</v>
      </c>
      <c r="G260" s="19">
        <v>125</v>
      </c>
      <c r="H260" s="19" t="s">
        <v>2</v>
      </c>
      <c r="I260" s="19" t="s">
        <v>2</v>
      </c>
      <c r="J260" s="19" t="s">
        <v>2</v>
      </c>
    </row>
    <row r="261" spans="1:10" ht="23.25" customHeight="1">
      <c r="A261" s="9"/>
      <c r="B261" s="9"/>
      <c r="C261" s="25">
        <v>1914</v>
      </c>
      <c r="D261" s="9">
        <f t="shared" si="15"/>
      </c>
      <c r="E261" s="23" t="str">
        <f t="shared" si="14"/>
        <v>プラスチック異形押出製品製造業</v>
      </c>
      <c r="F261" s="19">
        <v>1</v>
      </c>
      <c r="G261" s="19">
        <v>7</v>
      </c>
      <c r="H261" s="19" t="s">
        <v>2</v>
      </c>
      <c r="I261" s="19" t="s">
        <v>2</v>
      </c>
      <c r="J261" s="19" t="s">
        <v>2</v>
      </c>
    </row>
    <row r="262" spans="1:10" ht="16.5" customHeight="1">
      <c r="A262" s="22"/>
      <c r="B262" s="9"/>
      <c r="C262" s="25">
        <v>1915</v>
      </c>
      <c r="D262" s="9">
        <f t="shared" si="15"/>
      </c>
      <c r="E262" s="23" t="str">
        <f t="shared" si="14"/>
        <v>プラスチック板・棒・管・継手・異形押出製品加工業</v>
      </c>
      <c r="F262" s="19">
        <v>5</v>
      </c>
      <c r="G262" s="19">
        <v>247</v>
      </c>
      <c r="H262" s="19">
        <v>68042</v>
      </c>
      <c r="I262" s="19">
        <v>215430</v>
      </c>
      <c r="J262" s="19">
        <v>340495</v>
      </c>
    </row>
    <row r="263" spans="1:10" ht="16.5" customHeight="1">
      <c r="A263" s="22"/>
      <c r="B263" s="9"/>
      <c r="C263" s="25"/>
      <c r="D263" s="9">
        <f t="shared" si="15"/>
      </c>
      <c r="E263" s="23">
        <f t="shared" si="14"/>
      </c>
      <c r="F263" s="19"/>
      <c r="G263" s="19"/>
      <c r="H263" s="19"/>
      <c r="I263" s="19"/>
      <c r="J263" s="19"/>
    </row>
    <row r="264" spans="1:10" ht="16.5" customHeight="1">
      <c r="A264" s="22"/>
      <c r="B264" s="9">
        <v>192</v>
      </c>
      <c r="C264" s="25"/>
      <c r="D264" s="15" t="str">
        <f t="shared" si="15"/>
        <v>プラスチックフィルム・シート・床材・合成皮革製造業</v>
      </c>
      <c r="E264" s="23"/>
      <c r="F264" s="19">
        <v>11</v>
      </c>
      <c r="G264" s="19">
        <v>565</v>
      </c>
      <c r="H264" s="19">
        <v>217324</v>
      </c>
      <c r="I264" s="19">
        <v>1165674</v>
      </c>
      <c r="J264" s="19">
        <v>2144638</v>
      </c>
    </row>
    <row r="265" spans="1:10" ht="16.5" customHeight="1">
      <c r="A265" s="22"/>
      <c r="B265" s="9"/>
      <c r="C265" s="25">
        <v>1921</v>
      </c>
      <c r="D265" s="9">
        <f t="shared" si="15"/>
      </c>
      <c r="E265" s="26" t="str">
        <f t="shared" si="14"/>
        <v>プラスチックフィルム製造業</v>
      </c>
      <c r="F265" s="19">
        <v>6</v>
      </c>
      <c r="G265" s="19">
        <v>421</v>
      </c>
      <c r="H265" s="19">
        <v>166899</v>
      </c>
      <c r="I265" s="19">
        <v>870691</v>
      </c>
      <c r="J265" s="19">
        <v>1708284</v>
      </c>
    </row>
    <row r="266" spans="1:10" ht="16.5" customHeight="1">
      <c r="A266" s="9"/>
      <c r="B266" s="9"/>
      <c r="C266" s="25">
        <v>1922</v>
      </c>
      <c r="D266" s="9">
        <f t="shared" si="15"/>
      </c>
      <c r="E266" s="23" t="str">
        <f t="shared" si="14"/>
        <v>プラスチックシート製造業</v>
      </c>
      <c r="F266" s="19">
        <v>1</v>
      </c>
      <c r="G266" s="19">
        <v>4</v>
      </c>
      <c r="H266" s="19" t="s">
        <v>2</v>
      </c>
      <c r="I266" s="19" t="s">
        <v>2</v>
      </c>
      <c r="J266" s="19" t="s">
        <v>2</v>
      </c>
    </row>
    <row r="267" spans="1:10" ht="16.5" customHeight="1">
      <c r="A267" s="22"/>
      <c r="B267" s="9"/>
      <c r="C267" s="25">
        <v>1924</v>
      </c>
      <c r="D267" s="17">
        <f t="shared" si="15"/>
      </c>
      <c r="E267" s="26" t="str">
        <f t="shared" si="14"/>
        <v>合成皮革製造業</v>
      </c>
      <c r="F267" s="19">
        <v>1</v>
      </c>
      <c r="G267" s="19">
        <v>83</v>
      </c>
      <c r="H267" s="19" t="s">
        <v>2</v>
      </c>
      <c r="I267" s="19" t="s">
        <v>2</v>
      </c>
      <c r="J267" s="19" t="s">
        <v>2</v>
      </c>
    </row>
    <row r="268" spans="1:10" ht="16.5" customHeight="1">
      <c r="A268" s="9"/>
      <c r="B268" s="9"/>
      <c r="C268" s="9">
        <v>1925</v>
      </c>
      <c r="D268" s="9">
        <f t="shared" si="15"/>
      </c>
      <c r="E268" s="13" t="str">
        <f t="shared" si="14"/>
        <v>プラスチックフィルム・シート・床材・合成皮革加工業</v>
      </c>
      <c r="F268" s="19">
        <v>3</v>
      </c>
      <c r="G268" s="19">
        <v>57</v>
      </c>
      <c r="H268" s="19" t="s">
        <v>2</v>
      </c>
      <c r="I268" s="19" t="s">
        <v>2</v>
      </c>
      <c r="J268" s="19" t="s">
        <v>2</v>
      </c>
    </row>
    <row r="269" spans="1:10" ht="16.5" customHeight="1">
      <c r="A269" s="22"/>
      <c r="B269" s="9"/>
      <c r="C269" s="25"/>
      <c r="D269" s="9">
        <f t="shared" si="15"/>
      </c>
      <c r="E269" s="23">
        <f t="shared" si="14"/>
      </c>
      <c r="F269" s="19"/>
      <c r="G269" s="19"/>
      <c r="H269" s="19"/>
      <c r="I269" s="19"/>
      <c r="J269" s="19"/>
    </row>
    <row r="270" spans="1:10" ht="16.5" customHeight="1">
      <c r="A270" s="22"/>
      <c r="B270" s="9">
        <v>193</v>
      </c>
      <c r="C270" s="25"/>
      <c r="D270" s="9" t="str">
        <f t="shared" si="15"/>
        <v>工業用プラスチック製品製造業</v>
      </c>
      <c r="E270" s="23"/>
      <c r="F270" s="19">
        <v>35</v>
      </c>
      <c r="G270" s="19">
        <v>1987</v>
      </c>
      <c r="H270" s="19">
        <v>614798</v>
      </c>
      <c r="I270" s="19">
        <v>3846125</v>
      </c>
      <c r="J270" s="19">
        <v>6016519</v>
      </c>
    </row>
    <row r="271" spans="1:10" ht="16.5" customHeight="1">
      <c r="A271" s="22"/>
      <c r="B271" s="9"/>
      <c r="C271" s="25">
        <v>1931</v>
      </c>
      <c r="D271" s="9">
        <f t="shared" si="15"/>
      </c>
      <c r="E271" s="26" t="str">
        <f t="shared" si="14"/>
        <v>工業用プラスチック製品製造業（加工業を除く）</v>
      </c>
      <c r="F271" s="19">
        <v>30</v>
      </c>
      <c r="G271" s="19">
        <v>1946</v>
      </c>
      <c r="H271" s="19">
        <v>599645</v>
      </c>
      <c r="I271" s="19">
        <v>3827516</v>
      </c>
      <c r="J271" s="19">
        <v>5962416</v>
      </c>
    </row>
    <row r="272" spans="1:10" ht="16.5" customHeight="1">
      <c r="A272" s="9"/>
      <c r="B272" s="9"/>
      <c r="C272" s="25">
        <v>1932</v>
      </c>
      <c r="D272" s="9">
        <f t="shared" si="15"/>
      </c>
      <c r="E272" s="23" t="str">
        <f t="shared" si="14"/>
        <v>工業用プラスチック製品加工業</v>
      </c>
      <c r="F272" s="19">
        <v>5</v>
      </c>
      <c r="G272" s="19">
        <v>41</v>
      </c>
      <c r="H272" s="19">
        <v>15153</v>
      </c>
      <c r="I272" s="19">
        <v>18609</v>
      </c>
      <c r="J272" s="19">
        <v>54103</v>
      </c>
    </row>
    <row r="273" spans="1:10" ht="16.5" customHeight="1">
      <c r="A273" s="22"/>
      <c r="B273" s="9"/>
      <c r="C273" s="25"/>
      <c r="D273" s="9">
        <f t="shared" si="15"/>
      </c>
      <c r="E273" s="23">
        <f t="shared" si="14"/>
      </c>
      <c r="F273" s="19"/>
      <c r="G273" s="19"/>
      <c r="H273" s="19"/>
      <c r="I273" s="19"/>
      <c r="J273" s="19"/>
    </row>
    <row r="274" spans="1:10" ht="16.5" customHeight="1">
      <c r="A274" s="22"/>
      <c r="B274" s="9">
        <v>194</v>
      </c>
      <c r="C274" s="25"/>
      <c r="D274" s="9" t="str">
        <f t="shared" si="15"/>
        <v>発泡・強化プラスチック製品製造業</v>
      </c>
      <c r="E274" s="23"/>
      <c r="F274" s="19">
        <v>6</v>
      </c>
      <c r="G274" s="19">
        <v>106</v>
      </c>
      <c r="H274" s="19">
        <v>34109</v>
      </c>
      <c r="I274" s="19">
        <v>135698</v>
      </c>
      <c r="J274" s="19">
        <v>178608</v>
      </c>
    </row>
    <row r="275" spans="1:10" ht="16.5" customHeight="1">
      <c r="A275" s="22"/>
      <c r="B275" s="9"/>
      <c r="C275" s="25">
        <v>1941</v>
      </c>
      <c r="D275" s="9">
        <f t="shared" si="15"/>
      </c>
      <c r="E275" s="23" t="str">
        <f t="shared" si="14"/>
        <v>軟質プラスチック発泡製品製造業（半硬質性を含む）</v>
      </c>
      <c r="F275" s="19">
        <v>2</v>
      </c>
      <c r="G275" s="19">
        <v>63</v>
      </c>
      <c r="H275" s="19" t="s">
        <v>2</v>
      </c>
      <c r="I275" s="19" t="s">
        <v>2</v>
      </c>
      <c r="J275" s="19" t="s">
        <v>2</v>
      </c>
    </row>
    <row r="276" spans="1:10" ht="16.5" customHeight="1">
      <c r="A276" s="9"/>
      <c r="B276" s="9"/>
      <c r="C276" s="25">
        <v>1942</v>
      </c>
      <c r="D276" s="9">
        <f t="shared" si="15"/>
      </c>
      <c r="E276" s="23" t="str">
        <f t="shared" si="14"/>
        <v>硬質プラスチック発泡製品製造業</v>
      </c>
      <c r="F276" s="19">
        <v>1</v>
      </c>
      <c r="G276" s="19">
        <v>12</v>
      </c>
      <c r="H276" s="19" t="s">
        <v>2</v>
      </c>
      <c r="I276" s="19" t="s">
        <v>2</v>
      </c>
      <c r="J276" s="19" t="s">
        <v>2</v>
      </c>
    </row>
    <row r="277" spans="1:10" ht="16.5" customHeight="1">
      <c r="A277" s="9"/>
      <c r="B277" s="9"/>
      <c r="C277" s="25">
        <v>1944</v>
      </c>
      <c r="D277" s="9">
        <f>IF(B277="","",VLOOKUP(B277,分類コード範囲１,2))</f>
      </c>
      <c r="E277" s="23" t="str">
        <f>IF(C277="","",VLOOKUP(C277,分類コード範囲２,2))</f>
        <v>強化プラスチック製容器・浴槽等製造業</v>
      </c>
      <c r="F277" s="19">
        <v>2</v>
      </c>
      <c r="G277" s="19">
        <v>26</v>
      </c>
      <c r="H277" s="19" t="s">
        <v>2</v>
      </c>
      <c r="I277" s="19" t="s">
        <v>2</v>
      </c>
      <c r="J277" s="19" t="s">
        <v>2</v>
      </c>
    </row>
    <row r="278" spans="1:10" ht="16.5" customHeight="1">
      <c r="A278" s="9"/>
      <c r="B278" s="9"/>
      <c r="C278" s="25">
        <v>1945</v>
      </c>
      <c r="D278" s="9"/>
      <c r="E278" s="23" t="str">
        <f>IF(C278="","",VLOOKUP(C278,分類コード範囲２,2))</f>
        <v>発泡・強化プラスチック製品加工業</v>
      </c>
      <c r="F278" s="19">
        <v>1</v>
      </c>
      <c r="G278" s="19">
        <v>5</v>
      </c>
      <c r="H278" s="19" t="s">
        <v>2</v>
      </c>
      <c r="I278" s="19" t="s">
        <v>2</v>
      </c>
      <c r="J278" s="19" t="s">
        <v>2</v>
      </c>
    </row>
    <row r="279" spans="1:10" ht="16.5" customHeight="1">
      <c r="A279" s="22"/>
      <c r="B279" s="9"/>
      <c r="C279" s="25"/>
      <c r="D279" s="9">
        <f t="shared" si="15"/>
      </c>
      <c r="E279" s="26">
        <f t="shared" si="14"/>
      </c>
      <c r="F279" s="19"/>
      <c r="G279" s="19"/>
      <c r="H279" s="19"/>
      <c r="I279" s="19"/>
      <c r="J279" s="19"/>
    </row>
    <row r="280" spans="1:20" ht="16.5" customHeight="1">
      <c r="A280" s="22"/>
      <c r="B280" s="9">
        <v>195</v>
      </c>
      <c r="C280" s="25"/>
      <c r="D280" s="15" t="str">
        <f t="shared" si="15"/>
        <v>プラスチック成形材料製造業（廃プラスチックを含む）</v>
      </c>
      <c r="E280" s="23"/>
      <c r="F280" s="19">
        <v>8</v>
      </c>
      <c r="G280" s="19">
        <v>197</v>
      </c>
      <c r="H280" s="19">
        <v>67411</v>
      </c>
      <c r="I280" s="19">
        <v>189383</v>
      </c>
      <c r="J280" s="19">
        <v>391638</v>
      </c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10" ht="16.5" customHeight="1">
      <c r="A281" s="22"/>
      <c r="B281" s="9"/>
      <c r="C281" s="25">
        <v>1951</v>
      </c>
      <c r="D281" s="9">
        <f t="shared" si="15"/>
      </c>
      <c r="E281" s="23" t="str">
        <f t="shared" si="14"/>
        <v>プラスチック成形材料製造業</v>
      </c>
      <c r="F281" s="19">
        <v>4</v>
      </c>
      <c r="G281" s="19">
        <v>127</v>
      </c>
      <c r="H281" s="19">
        <v>35021</v>
      </c>
      <c r="I281" s="19">
        <v>149485</v>
      </c>
      <c r="J281" s="19">
        <v>265441</v>
      </c>
    </row>
    <row r="282" spans="1:11" ht="16.5" customHeight="1">
      <c r="A282" s="22"/>
      <c r="B282" s="9"/>
      <c r="C282" s="25">
        <v>1952</v>
      </c>
      <c r="D282" s="9">
        <f t="shared" si="15"/>
      </c>
      <c r="E282" s="23" t="str">
        <f t="shared" si="14"/>
        <v>廃プラスチック製品製造業</v>
      </c>
      <c r="F282" s="19">
        <v>4</v>
      </c>
      <c r="G282" s="19">
        <v>70</v>
      </c>
      <c r="H282" s="19">
        <v>32390</v>
      </c>
      <c r="I282" s="19">
        <v>39898</v>
      </c>
      <c r="J282" s="19">
        <v>126197</v>
      </c>
      <c r="K282" s="42"/>
    </row>
    <row r="283" spans="1:20" s="42" customFormat="1" ht="16.5" customHeight="1">
      <c r="A283" s="9"/>
      <c r="B283" s="9"/>
      <c r="C283" s="25"/>
      <c r="D283" s="9">
        <f t="shared" si="15"/>
      </c>
      <c r="E283" s="23">
        <f t="shared" si="14"/>
      </c>
      <c r="F283" s="19"/>
      <c r="G283" s="19"/>
      <c r="H283" s="19"/>
      <c r="I283" s="19"/>
      <c r="J283" s="19"/>
      <c r="K283" s="16"/>
      <c r="L283" s="16"/>
      <c r="M283" s="16"/>
      <c r="N283" s="16"/>
      <c r="O283" s="16"/>
      <c r="P283" s="16"/>
      <c r="Q283" s="16"/>
      <c r="R283" s="16"/>
      <c r="S283" s="16"/>
      <c r="T283" s="16"/>
    </row>
    <row r="284" spans="1:10" ht="16.5" customHeight="1">
      <c r="A284" s="22"/>
      <c r="B284" s="9">
        <v>199</v>
      </c>
      <c r="C284" s="25"/>
      <c r="D284" s="9" t="str">
        <f t="shared" si="15"/>
        <v>その他のプラスチック製品製造業</v>
      </c>
      <c r="E284" s="23"/>
      <c r="F284" s="19">
        <v>17</v>
      </c>
      <c r="G284" s="19">
        <v>445</v>
      </c>
      <c r="H284" s="19">
        <v>137583</v>
      </c>
      <c r="I284" s="19">
        <v>413809</v>
      </c>
      <c r="J284" s="19">
        <v>716929</v>
      </c>
    </row>
    <row r="285" spans="1:10" ht="16.5" customHeight="1">
      <c r="A285" s="22"/>
      <c r="B285" s="9"/>
      <c r="C285" s="25">
        <v>1991</v>
      </c>
      <c r="D285" s="9">
        <f t="shared" si="15"/>
      </c>
      <c r="E285" s="23" t="str">
        <f t="shared" si="14"/>
        <v>プラスチック製日用雑貨・食卓用品製造業</v>
      </c>
      <c r="F285" s="19">
        <v>2</v>
      </c>
      <c r="G285" s="19">
        <v>78</v>
      </c>
      <c r="H285" s="19" t="s">
        <v>2</v>
      </c>
      <c r="I285" s="19" t="s">
        <v>2</v>
      </c>
      <c r="J285" s="19" t="s">
        <v>2</v>
      </c>
    </row>
    <row r="286" spans="1:10" ht="16.5" customHeight="1">
      <c r="A286" s="22"/>
      <c r="B286" s="9"/>
      <c r="C286" s="25">
        <v>1992</v>
      </c>
      <c r="D286" s="9">
        <f t="shared" si="15"/>
      </c>
      <c r="E286" s="23" t="str">
        <f t="shared" si="14"/>
        <v>プラスチック製容器製造業</v>
      </c>
      <c r="F286" s="19">
        <v>5</v>
      </c>
      <c r="G286" s="19">
        <v>174</v>
      </c>
      <c r="H286" s="19">
        <v>56408</v>
      </c>
      <c r="I286" s="19">
        <v>128234</v>
      </c>
      <c r="J286" s="19">
        <v>284216</v>
      </c>
    </row>
    <row r="287" spans="1:10" ht="16.5" customHeight="1">
      <c r="A287" s="9"/>
      <c r="B287" s="9"/>
      <c r="C287" s="25">
        <v>1997</v>
      </c>
      <c r="D287" s="9">
        <f t="shared" si="15"/>
      </c>
      <c r="E287" s="23" t="str">
        <f t="shared" si="14"/>
        <v>他に分類されないプラスチック製品製造業</v>
      </c>
      <c r="F287" s="19">
        <v>8</v>
      </c>
      <c r="G287" s="19">
        <v>181</v>
      </c>
      <c r="H287" s="19">
        <v>61741</v>
      </c>
      <c r="I287" s="19">
        <v>247320</v>
      </c>
      <c r="J287" s="19">
        <v>355412</v>
      </c>
    </row>
    <row r="288" spans="1:10" ht="16.5" customHeight="1">
      <c r="A288" s="22"/>
      <c r="B288" s="9"/>
      <c r="C288" s="25">
        <v>1998</v>
      </c>
      <c r="D288" s="9">
        <f t="shared" si="15"/>
      </c>
      <c r="E288" s="23" t="str">
        <f t="shared" si="14"/>
        <v>他に分類されないプラスチック製品加工業</v>
      </c>
      <c r="F288" s="19">
        <v>2</v>
      </c>
      <c r="G288" s="19">
        <v>12</v>
      </c>
      <c r="H288" s="19" t="s">
        <v>2</v>
      </c>
      <c r="I288" s="19" t="s">
        <v>2</v>
      </c>
      <c r="J288" s="19" t="s">
        <v>2</v>
      </c>
    </row>
    <row r="289" spans="1:10" ht="16.5" customHeight="1">
      <c r="A289" s="22"/>
      <c r="B289" s="9"/>
      <c r="C289" s="25"/>
      <c r="D289" s="9">
        <f t="shared" si="15"/>
      </c>
      <c r="E289" s="23">
        <f t="shared" si="14"/>
      </c>
      <c r="F289" s="19"/>
      <c r="G289" s="19"/>
      <c r="H289" s="19"/>
      <c r="I289" s="19"/>
      <c r="J289" s="19"/>
    </row>
    <row r="290" spans="1:10" ht="16.5" customHeight="1">
      <c r="A290" s="7">
        <v>20</v>
      </c>
      <c r="B290" s="7"/>
      <c r="C290" s="7" t="str">
        <f>IF(A290="","",VLOOKUP(A290,'[3]中分類'!$A$4:$B$27,2))</f>
        <v>ゴム製品製造業</v>
      </c>
      <c r="D290" s="7"/>
      <c r="E290" s="8"/>
      <c r="F290" s="20">
        <v>20</v>
      </c>
      <c r="G290" s="20">
        <v>2734</v>
      </c>
      <c r="H290" s="20">
        <v>1330952</v>
      </c>
      <c r="I290" s="20">
        <v>6504497</v>
      </c>
      <c r="J290" s="20">
        <v>13427457</v>
      </c>
    </row>
    <row r="291" spans="1:10" ht="16.5" customHeight="1">
      <c r="A291" s="22"/>
      <c r="B291" s="9"/>
      <c r="C291" s="25"/>
      <c r="D291" s="9">
        <f aca="true" t="shared" si="16" ref="D291:D305">IF(B291="","",VLOOKUP(B291,分類コード範囲１,2))</f>
      </c>
      <c r="E291" s="23">
        <f t="shared" si="14"/>
      </c>
      <c r="F291" s="19"/>
      <c r="G291" s="19"/>
      <c r="H291" s="19"/>
      <c r="I291" s="19"/>
      <c r="J291" s="19"/>
    </row>
    <row r="292" spans="1:10" ht="16.5" customHeight="1">
      <c r="A292" s="22"/>
      <c r="B292" s="9">
        <v>201</v>
      </c>
      <c r="C292" s="25"/>
      <c r="D292" s="9" t="str">
        <f t="shared" si="16"/>
        <v>タイヤ・チューブ製造業</v>
      </c>
      <c r="E292" s="23"/>
      <c r="F292" s="19">
        <v>2</v>
      </c>
      <c r="G292" s="19">
        <v>1768</v>
      </c>
      <c r="H292" s="19" t="s">
        <v>2</v>
      </c>
      <c r="I292" s="19" t="s">
        <v>2</v>
      </c>
      <c r="J292" s="19" t="s">
        <v>2</v>
      </c>
    </row>
    <row r="293" spans="1:10" ht="16.5" customHeight="1">
      <c r="A293" s="9"/>
      <c r="B293" s="9"/>
      <c r="C293" s="31">
        <v>2011</v>
      </c>
      <c r="D293" s="9">
        <f t="shared" si="16"/>
      </c>
      <c r="E293" s="23" t="str">
        <f t="shared" si="14"/>
        <v>自動車タイヤ・チューブ製造業</v>
      </c>
      <c r="F293" s="19">
        <v>2</v>
      </c>
      <c r="G293" s="19">
        <v>1768</v>
      </c>
      <c r="H293" s="19" t="s">
        <v>2</v>
      </c>
      <c r="I293" s="19" t="s">
        <v>2</v>
      </c>
      <c r="J293" s="19" t="s">
        <v>2</v>
      </c>
    </row>
    <row r="294" spans="1:20" ht="16.5" customHeight="1">
      <c r="A294" s="22"/>
      <c r="B294" s="9"/>
      <c r="C294" s="25"/>
      <c r="D294" s="9">
        <f t="shared" si="16"/>
      </c>
      <c r="E294" s="23">
        <f t="shared" si="14"/>
      </c>
      <c r="F294" s="19"/>
      <c r="G294" s="19"/>
      <c r="H294" s="19"/>
      <c r="I294" s="19"/>
      <c r="J294" s="19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10" ht="16.5" customHeight="1">
      <c r="A295" s="9"/>
      <c r="B295" s="9">
        <v>203</v>
      </c>
      <c r="C295" s="25"/>
      <c r="D295" s="9" t="str">
        <f t="shared" si="16"/>
        <v>ゴムベルト・ゴムホース・工業用ゴム製品製造業</v>
      </c>
      <c r="E295" s="23"/>
      <c r="F295" s="19">
        <v>13</v>
      </c>
      <c r="G295" s="19">
        <v>714</v>
      </c>
      <c r="H295" s="19">
        <v>234176</v>
      </c>
      <c r="I295" s="19">
        <v>437049</v>
      </c>
      <c r="J295" s="19">
        <v>1019312</v>
      </c>
    </row>
    <row r="296" spans="1:11" ht="16.5" customHeight="1">
      <c r="A296" s="22"/>
      <c r="B296" s="9"/>
      <c r="C296" s="25">
        <v>2031</v>
      </c>
      <c r="D296" s="9">
        <f t="shared" si="16"/>
      </c>
      <c r="E296" s="23" t="str">
        <f t="shared" si="14"/>
        <v>ゴムベルト製造業</v>
      </c>
      <c r="F296" s="19">
        <v>2</v>
      </c>
      <c r="G296" s="19">
        <v>14</v>
      </c>
      <c r="H296" s="19" t="s">
        <v>2</v>
      </c>
      <c r="I296" s="19" t="s">
        <v>2</v>
      </c>
      <c r="J296" s="19" t="s">
        <v>2</v>
      </c>
      <c r="K296" s="42"/>
    </row>
    <row r="297" spans="1:20" s="42" customFormat="1" ht="16.5" customHeight="1">
      <c r="A297" s="22"/>
      <c r="B297" s="9"/>
      <c r="C297" s="25">
        <v>2033</v>
      </c>
      <c r="D297" s="9">
        <f t="shared" si="16"/>
      </c>
      <c r="E297" s="23" t="str">
        <f t="shared" si="14"/>
        <v>工業用ゴム製品製造業</v>
      </c>
      <c r="F297" s="19">
        <v>11</v>
      </c>
      <c r="G297" s="19">
        <v>700</v>
      </c>
      <c r="H297" s="19" t="s">
        <v>2</v>
      </c>
      <c r="I297" s="19" t="s">
        <v>2</v>
      </c>
      <c r="J297" s="19" t="s">
        <v>2</v>
      </c>
      <c r="K297" s="16"/>
      <c r="L297" s="16"/>
      <c r="M297" s="16"/>
      <c r="N297" s="16"/>
      <c r="O297" s="16"/>
      <c r="P297" s="16"/>
      <c r="Q297" s="16"/>
      <c r="R297" s="16"/>
      <c r="S297" s="16"/>
      <c r="T297" s="16"/>
    </row>
    <row r="298" spans="1:10" ht="16.5" customHeight="1">
      <c r="A298" s="9"/>
      <c r="B298" s="9"/>
      <c r="C298" s="25"/>
      <c r="D298" s="9">
        <f t="shared" si="16"/>
      </c>
      <c r="E298" s="23">
        <f t="shared" si="14"/>
      </c>
      <c r="F298" s="19"/>
      <c r="G298" s="19"/>
      <c r="H298" s="19"/>
      <c r="I298" s="19"/>
      <c r="J298" s="19"/>
    </row>
    <row r="299" spans="1:10" ht="16.5" customHeight="1">
      <c r="A299" s="22"/>
      <c r="B299" s="9">
        <v>209</v>
      </c>
      <c r="C299" s="25"/>
      <c r="D299" s="9" t="str">
        <f t="shared" si="16"/>
        <v>その他のゴム製品製造業</v>
      </c>
      <c r="E299" s="23"/>
      <c r="F299" s="19">
        <v>5</v>
      </c>
      <c r="G299" s="19">
        <v>252</v>
      </c>
      <c r="H299" s="19" t="s">
        <v>2</v>
      </c>
      <c r="I299" s="19" t="s">
        <v>2</v>
      </c>
      <c r="J299" s="19" t="s">
        <v>2</v>
      </c>
    </row>
    <row r="300" spans="1:10" ht="16.5" customHeight="1">
      <c r="A300" s="22"/>
      <c r="B300" s="9"/>
      <c r="C300" s="25">
        <v>2093</v>
      </c>
      <c r="D300" s="9">
        <f t="shared" si="16"/>
      </c>
      <c r="E300" s="23" t="str">
        <f t="shared" si="14"/>
        <v>ゴム練生地製造業</v>
      </c>
      <c r="F300" s="19">
        <v>1</v>
      </c>
      <c r="G300" s="19">
        <v>92</v>
      </c>
      <c r="H300" s="19" t="s">
        <v>2</v>
      </c>
      <c r="I300" s="19" t="s">
        <v>2</v>
      </c>
      <c r="J300" s="19" t="s">
        <v>2</v>
      </c>
    </row>
    <row r="301" spans="1:10" ht="16.5" customHeight="1">
      <c r="A301" s="9"/>
      <c r="B301" s="9"/>
      <c r="C301" s="25">
        <v>2094</v>
      </c>
      <c r="D301" s="9">
        <f t="shared" si="16"/>
      </c>
      <c r="E301" s="23" t="str">
        <f t="shared" si="14"/>
        <v>更生タイヤ製造業</v>
      </c>
      <c r="F301" s="19">
        <v>1</v>
      </c>
      <c r="G301" s="19">
        <v>101</v>
      </c>
      <c r="H301" s="19" t="s">
        <v>2</v>
      </c>
      <c r="I301" s="19" t="s">
        <v>2</v>
      </c>
      <c r="J301" s="19" t="s">
        <v>2</v>
      </c>
    </row>
    <row r="302" spans="1:20" ht="16.5" customHeight="1">
      <c r="A302" s="22"/>
      <c r="B302" s="9"/>
      <c r="C302" s="25">
        <v>2099</v>
      </c>
      <c r="D302" s="9">
        <f t="shared" si="16"/>
      </c>
      <c r="E302" s="23" t="str">
        <f t="shared" si="14"/>
        <v>他に分類されないゴム製品製造業</v>
      </c>
      <c r="F302" s="19">
        <v>3</v>
      </c>
      <c r="G302" s="19">
        <v>59</v>
      </c>
      <c r="H302" s="19" t="s">
        <v>2</v>
      </c>
      <c r="I302" s="19" t="s">
        <v>2</v>
      </c>
      <c r="J302" s="19" t="s">
        <v>2</v>
      </c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16.5" customHeight="1">
      <c r="A303" s="22"/>
      <c r="B303" s="9"/>
      <c r="C303" s="25"/>
      <c r="D303" s="9"/>
      <c r="E303" s="23"/>
      <c r="F303" s="19"/>
      <c r="G303" s="19"/>
      <c r="H303" s="19"/>
      <c r="I303" s="19"/>
      <c r="J303" s="19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16.5" customHeight="1">
      <c r="A304" s="22"/>
      <c r="B304" s="9"/>
      <c r="C304" s="25"/>
      <c r="D304" s="9"/>
      <c r="E304" s="23"/>
      <c r="F304" s="19"/>
      <c r="G304" s="19"/>
      <c r="H304" s="19"/>
      <c r="I304" s="19"/>
      <c r="J304" s="19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10" ht="16.5" customHeight="1">
      <c r="A305" s="27"/>
      <c r="B305" s="14"/>
      <c r="C305" s="28"/>
      <c r="D305" s="14">
        <f t="shared" si="16"/>
      </c>
      <c r="E305" s="29">
        <f t="shared" si="14"/>
      </c>
      <c r="F305" s="30"/>
      <c r="G305" s="30"/>
      <c r="H305" s="30"/>
      <c r="I305" s="30"/>
      <c r="J305" s="30"/>
    </row>
    <row r="306" spans="1:11" ht="16.5" customHeight="1">
      <c r="A306" s="7">
        <v>21</v>
      </c>
      <c r="B306" s="7"/>
      <c r="C306" s="7" t="str">
        <f>IF(A306="","",VLOOKUP(A306,'[3]中分類'!$A$4:$B$27,2))</f>
        <v>なめし革・同製品・毛皮製造業</v>
      </c>
      <c r="D306" s="7"/>
      <c r="E306" s="8"/>
      <c r="F306" s="20">
        <v>2</v>
      </c>
      <c r="G306" s="20">
        <v>61</v>
      </c>
      <c r="H306" s="20" t="s">
        <v>2</v>
      </c>
      <c r="I306" s="20" t="s">
        <v>2</v>
      </c>
      <c r="J306" s="20" t="s">
        <v>2</v>
      </c>
      <c r="K306" s="42"/>
    </row>
    <row r="307" spans="1:20" s="42" customFormat="1" ht="16.5" customHeight="1">
      <c r="A307" s="9"/>
      <c r="B307" s="9"/>
      <c r="C307" s="25"/>
      <c r="D307" s="9">
        <f>IF(B307="","",VLOOKUP(B307,分類コード範囲１,2))</f>
      </c>
      <c r="E307" s="23">
        <f aca="true" t="shared" si="17" ref="E307:E373">IF(C307="","",VLOOKUP(C307,分類コード範囲２,2))</f>
      </c>
      <c r="F307" s="19"/>
      <c r="G307" s="19"/>
      <c r="H307" s="19"/>
      <c r="I307" s="19"/>
      <c r="J307" s="19"/>
      <c r="K307" s="16"/>
      <c r="L307" s="16"/>
      <c r="M307" s="16"/>
      <c r="N307" s="16"/>
      <c r="O307" s="16"/>
      <c r="P307" s="16"/>
      <c r="Q307" s="16"/>
      <c r="R307" s="16"/>
      <c r="S307" s="16"/>
      <c r="T307" s="16"/>
    </row>
    <row r="308" spans="1:10" ht="16.5" customHeight="1">
      <c r="A308" s="9"/>
      <c r="B308" s="9">
        <v>214</v>
      </c>
      <c r="C308" s="25"/>
      <c r="D308" s="9" t="str">
        <f>IF(B308="","",VLOOKUP(B308,分類コード範囲１,2))</f>
        <v>革製履物製造業</v>
      </c>
      <c r="E308" s="23"/>
      <c r="F308" s="19">
        <v>1</v>
      </c>
      <c r="G308" s="19">
        <v>27</v>
      </c>
      <c r="H308" s="19" t="s">
        <v>2</v>
      </c>
      <c r="I308" s="19" t="s">
        <v>2</v>
      </c>
      <c r="J308" s="19" t="s">
        <v>2</v>
      </c>
    </row>
    <row r="309" spans="1:10" ht="16.5" customHeight="1">
      <c r="A309" s="9"/>
      <c r="B309" s="9"/>
      <c r="C309" s="33">
        <v>2141</v>
      </c>
      <c r="D309" s="9">
        <f>IF(B309="","",VLOOKUP(B309,分類コード範囲１,2))</f>
      </c>
      <c r="E309" s="23" t="str">
        <f>IF(C309="","",VLOOKUP(C309,分類コード範囲２,2))</f>
        <v>革製履物製造業</v>
      </c>
      <c r="F309" s="19">
        <v>1</v>
      </c>
      <c r="G309" s="19">
        <v>27</v>
      </c>
      <c r="H309" s="19" t="s">
        <v>2</v>
      </c>
      <c r="I309" s="19" t="s">
        <v>2</v>
      </c>
      <c r="J309" s="19" t="s">
        <v>2</v>
      </c>
    </row>
    <row r="310" spans="1:10" ht="16.5" customHeight="1">
      <c r="A310" s="9"/>
      <c r="B310" s="9"/>
      <c r="C310" s="25"/>
      <c r="D310" s="9"/>
      <c r="E310" s="23"/>
      <c r="F310" s="19"/>
      <c r="G310" s="19"/>
      <c r="H310" s="19"/>
      <c r="I310" s="19"/>
      <c r="J310" s="19"/>
    </row>
    <row r="311" spans="1:10" ht="16.5" customHeight="1">
      <c r="A311" s="22"/>
      <c r="B311" s="9">
        <v>216</v>
      </c>
      <c r="C311" s="25"/>
      <c r="D311" s="9" t="str">
        <f>IF(B311="","",VLOOKUP(B311,分類コード範囲１,2))</f>
        <v>かばん製造業</v>
      </c>
      <c r="E311" s="23"/>
      <c r="F311" s="19">
        <v>1</v>
      </c>
      <c r="G311" s="19">
        <v>34</v>
      </c>
      <c r="H311" s="19" t="s">
        <v>2</v>
      </c>
      <c r="I311" s="19" t="s">
        <v>2</v>
      </c>
      <c r="J311" s="19" t="s">
        <v>2</v>
      </c>
    </row>
    <row r="312" spans="1:10" ht="16.5" customHeight="1">
      <c r="A312" s="22"/>
      <c r="B312" s="9"/>
      <c r="C312" s="25">
        <v>2161</v>
      </c>
      <c r="D312" s="9">
        <f>IF(B312="","",VLOOKUP(B312,分類コード範囲１,2))</f>
      </c>
      <c r="E312" s="23" t="str">
        <f t="shared" si="17"/>
        <v>かばん製造業</v>
      </c>
      <c r="F312" s="19">
        <v>1</v>
      </c>
      <c r="G312" s="19">
        <v>34</v>
      </c>
      <c r="H312" s="19" t="s">
        <v>2</v>
      </c>
      <c r="I312" s="19" t="s">
        <v>2</v>
      </c>
      <c r="J312" s="19" t="s">
        <v>2</v>
      </c>
    </row>
    <row r="313" spans="1:10" ht="16.5" customHeight="1">
      <c r="A313" s="22"/>
      <c r="B313" s="9"/>
      <c r="C313" s="25"/>
      <c r="D313" s="9"/>
      <c r="E313" s="23"/>
      <c r="F313" s="19"/>
      <c r="G313" s="19"/>
      <c r="H313" s="19"/>
      <c r="I313" s="19"/>
      <c r="J313" s="19"/>
    </row>
    <row r="314" spans="1:10" ht="16.5" customHeight="1">
      <c r="A314" s="7">
        <v>22</v>
      </c>
      <c r="B314" s="7"/>
      <c r="C314" s="7" t="str">
        <f>IF(A314="","",VLOOKUP(A314,'[3]中分類'!$A$4:$B$27,2))</f>
        <v>窯業・土石製品製造業</v>
      </c>
      <c r="D314" s="7"/>
      <c r="E314" s="8"/>
      <c r="F314" s="20">
        <v>176</v>
      </c>
      <c r="G314" s="20">
        <v>4514</v>
      </c>
      <c r="H314" s="20">
        <v>2072162</v>
      </c>
      <c r="I314" s="20">
        <v>10258066</v>
      </c>
      <c r="J314" s="20">
        <v>20039103</v>
      </c>
    </row>
    <row r="315" spans="1:10" ht="16.5" customHeight="1">
      <c r="A315" s="9"/>
      <c r="B315" s="9"/>
      <c r="C315" s="25"/>
      <c r="D315" s="9">
        <f aca="true" t="shared" si="18" ref="D315:D358">IF(B315="","",VLOOKUP(B315,分類コード範囲１,2))</f>
      </c>
      <c r="E315" s="23">
        <f t="shared" si="17"/>
      </c>
      <c r="F315" s="19"/>
      <c r="G315" s="19"/>
      <c r="H315" s="19"/>
      <c r="I315" s="19"/>
      <c r="J315" s="19"/>
    </row>
    <row r="316" spans="1:10" ht="16.5" customHeight="1">
      <c r="A316" s="22"/>
      <c r="B316" s="9">
        <v>221</v>
      </c>
      <c r="C316" s="25"/>
      <c r="D316" s="9" t="str">
        <f t="shared" si="18"/>
        <v>ガラス・同製品製造業</v>
      </c>
      <c r="E316" s="23"/>
      <c r="F316" s="19">
        <v>7</v>
      </c>
      <c r="G316" s="19">
        <v>281</v>
      </c>
      <c r="H316" s="19">
        <v>103974</v>
      </c>
      <c r="I316" s="19">
        <v>454373</v>
      </c>
      <c r="J316" s="19">
        <v>857204</v>
      </c>
    </row>
    <row r="317" spans="1:10" ht="16.5" customHeight="1">
      <c r="A317" s="9"/>
      <c r="B317" s="9"/>
      <c r="C317" s="25">
        <v>2212</v>
      </c>
      <c r="D317" s="9">
        <f t="shared" si="18"/>
      </c>
      <c r="E317" s="23" t="str">
        <f t="shared" si="17"/>
        <v>板ガラス加工業</v>
      </c>
      <c r="F317" s="19">
        <v>2</v>
      </c>
      <c r="G317" s="19">
        <v>102</v>
      </c>
      <c r="H317" s="19" t="s">
        <v>2</v>
      </c>
      <c r="I317" s="19" t="s">
        <v>2</v>
      </c>
      <c r="J317" s="19" t="s">
        <v>2</v>
      </c>
    </row>
    <row r="318" spans="1:10" ht="16.5" customHeight="1">
      <c r="A318" s="22"/>
      <c r="B318" s="9"/>
      <c r="C318" s="25">
        <v>2215</v>
      </c>
      <c r="D318" s="9">
        <f t="shared" si="18"/>
      </c>
      <c r="E318" s="23" t="str">
        <f t="shared" si="17"/>
        <v>理化学用・医療用ガラス器具製造業</v>
      </c>
      <c r="F318" s="19">
        <v>1</v>
      </c>
      <c r="G318" s="19">
        <v>24</v>
      </c>
      <c r="H318" s="19" t="s">
        <v>2</v>
      </c>
      <c r="I318" s="19" t="s">
        <v>2</v>
      </c>
      <c r="J318" s="19" t="s">
        <v>2</v>
      </c>
    </row>
    <row r="319" spans="1:10" ht="16.5" customHeight="1">
      <c r="A319" s="22"/>
      <c r="B319" s="9"/>
      <c r="C319" s="25">
        <v>2217</v>
      </c>
      <c r="D319" s="9">
        <f t="shared" si="18"/>
      </c>
      <c r="E319" s="23" t="str">
        <f t="shared" si="17"/>
        <v>ガラス繊維・同製品製造業</v>
      </c>
      <c r="F319" s="19">
        <v>1</v>
      </c>
      <c r="G319" s="19">
        <v>8</v>
      </c>
      <c r="H319" s="19" t="s">
        <v>2</v>
      </c>
      <c r="I319" s="19" t="s">
        <v>2</v>
      </c>
      <c r="J319" s="19" t="s">
        <v>2</v>
      </c>
    </row>
    <row r="320" spans="1:10" ht="16.5" customHeight="1">
      <c r="A320" s="9"/>
      <c r="B320" s="9"/>
      <c r="C320" s="25">
        <v>2219</v>
      </c>
      <c r="D320" s="9">
        <f t="shared" si="18"/>
      </c>
      <c r="E320" s="23" t="str">
        <f t="shared" si="17"/>
        <v>その他のガラス・同製品製造業</v>
      </c>
      <c r="F320" s="19">
        <v>3</v>
      </c>
      <c r="G320" s="19">
        <v>147</v>
      </c>
      <c r="H320" s="19">
        <v>64334</v>
      </c>
      <c r="I320" s="19">
        <v>423185</v>
      </c>
      <c r="J320" s="19">
        <v>758494</v>
      </c>
    </row>
    <row r="321" spans="1:10" ht="16.5" customHeight="1">
      <c r="A321" s="22"/>
      <c r="B321" s="9"/>
      <c r="C321" s="25"/>
      <c r="D321" s="9">
        <f t="shared" si="18"/>
      </c>
      <c r="E321" s="23">
        <f t="shared" si="17"/>
      </c>
      <c r="F321" s="19"/>
      <c r="G321" s="19"/>
      <c r="H321" s="19"/>
      <c r="I321" s="19"/>
      <c r="J321" s="19"/>
    </row>
    <row r="322" spans="1:10" ht="16.5" customHeight="1">
      <c r="A322" s="9"/>
      <c r="B322" s="9">
        <v>222</v>
      </c>
      <c r="C322" s="25"/>
      <c r="D322" s="9" t="str">
        <f t="shared" si="18"/>
        <v>セメント・同製品製造業</v>
      </c>
      <c r="E322" s="23"/>
      <c r="F322" s="19">
        <v>91</v>
      </c>
      <c r="G322" s="19">
        <v>2129</v>
      </c>
      <c r="H322" s="19">
        <v>1037459</v>
      </c>
      <c r="I322" s="19">
        <v>5735836</v>
      </c>
      <c r="J322" s="19">
        <v>11854980</v>
      </c>
    </row>
    <row r="323" spans="1:10" ht="16.5" customHeight="1">
      <c r="A323" s="22"/>
      <c r="B323" s="9"/>
      <c r="C323" s="25">
        <v>2221</v>
      </c>
      <c r="D323" s="9">
        <f t="shared" si="18"/>
      </c>
      <c r="E323" s="23" t="str">
        <f t="shared" si="17"/>
        <v>セメント製造業</v>
      </c>
      <c r="F323" s="19">
        <v>5</v>
      </c>
      <c r="G323" s="19">
        <v>424</v>
      </c>
      <c r="H323" s="19">
        <v>311263</v>
      </c>
      <c r="I323" s="19">
        <v>3385573</v>
      </c>
      <c r="J323" s="19">
        <v>6887727</v>
      </c>
    </row>
    <row r="324" spans="1:10" ht="16.5" customHeight="1">
      <c r="A324" s="22"/>
      <c r="B324" s="9"/>
      <c r="C324" s="25">
        <v>2222</v>
      </c>
      <c r="D324" s="9">
        <f t="shared" si="18"/>
      </c>
      <c r="E324" s="23" t="str">
        <f t="shared" si="17"/>
        <v>生コンクリート製造業</v>
      </c>
      <c r="F324" s="19">
        <v>51</v>
      </c>
      <c r="G324" s="19">
        <v>666</v>
      </c>
      <c r="H324" s="19">
        <v>279683</v>
      </c>
      <c r="I324" s="19">
        <v>1075486</v>
      </c>
      <c r="J324" s="19">
        <v>2079606</v>
      </c>
    </row>
    <row r="325" spans="1:10" ht="16.5" customHeight="1">
      <c r="A325" s="22"/>
      <c r="B325" s="9"/>
      <c r="C325" s="25">
        <v>2223</v>
      </c>
      <c r="D325" s="9">
        <f t="shared" si="18"/>
      </c>
      <c r="E325" s="23" t="str">
        <f t="shared" si="17"/>
        <v>コンクリート製品製造業</v>
      </c>
      <c r="F325" s="19">
        <v>26</v>
      </c>
      <c r="G325" s="19">
        <v>526</v>
      </c>
      <c r="H325" s="19">
        <v>187243</v>
      </c>
      <c r="I325" s="19">
        <v>452587</v>
      </c>
      <c r="J325" s="19">
        <v>912524</v>
      </c>
    </row>
    <row r="326" spans="1:10" ht="16.5" customHeight="1">
      <c r="A326" s="22"/>
      <c r="B326" s="9"/>
      <c r="C326" s="25">
        <v>2229</v>
      </c>
      <c r="D326" s="9">
        <f t="shared" si="18"/>
      </c>
      <c r="E326" s="23" t="str">
        <f t="shared" si="17"/>
        <v>その他のセメント製品製造業</v>
      </c>
      <c r="F326" s="19">
        <v>9</v>
      </c>
      <c r="G326" s="19">
        <v>513</v>
      </c>
      <c r="H326" s="19">
        <v>259270</v>
      </c>
      <c r="I326" s="19">
        <v>822190</v>
      </c>
      <c r="J326" s="19">
        <v>1975123</v>
      </c>
    </row>
    <row r="327" spans="1:10" ht="16.5" customHeight="1">
      <c r="A327" s="22"/>
      <c r="B327" s="9"/>
      <c r="C327" s="25"/>
      <c r="D327" s="9">
        <f t="shared" si="18"/>
      </c>
      <c r="E327" s="23">
        <f t="shared" si="17"/>
      </c>
      <c r="F327" s="19"/>
      <c r="G327" s="19"/>
      <c r="H327" s="19"/>
      <c r="I327" s="19"/>
      <c r="J327" s="19"/>
    </row>
    <row r="328" spans="1:10" ht="16.5" customHeight="1">
      <c r="A328" s="9"/>
      <c r="B328" s="9">
        <v>223</v>
      </c>
      <c r="C328" s="25"/>
      <c r="D328" s="9" t="str">
        <f>IF(B328="","",VLOOKUP(B328,分類コード範囲１,2))</f>
        <v>建設用粘土製品製造業（陶磁器製を除く)</v>
      </c>
      <c r="E328" s="23"/>
      <c r="F328" s="19">
        <v>1</v>
      </c>
      <c r="G328" s="19">
        <v>4</v>
      </c>
      <c r="H328" s="19" t="s">
        <v>2</v>
      </c>
      <c r="I328" s="19" t="s">
        <v>2</v>
      </c>
      <c r="J328" s="19" t="s">
        <v>2</v>
      </c>
    </row>
    <row r="329" spans="1:10" ht="16.5" customHeight="1">
      <c r="A329" s="22"/>
      <c r="B329" s="9"/>
      <c r="C329" s="25">
        <v>2239</v>
      </c>
      <c r="D329" s="9">
        <f>IF(B329="","",VLOOKUP(B329,分類コード範囲１,2))</f>
      </c>
      <c r="E329" s="23" t="str">
        <f>IF(C329="","",VLOOKUP(C329,分類コード範囲２,2))</f>
        <v>その他の建設用粘土製品製造業</v>
      </c>
      <c r="F329" s="19">
        <v>1</v>
      </c>
      <c r="G329" s="19">
        <v>4</v>
      </c>
      <c r="H329" s="19" t="s">
        <v>2</v>
      </c>
      <c r="I329" s="19" t="s">
        <v>2</v>
      </c>
      <c r="J329" s="19" t="s">
        <v>2</v>
      </c>
    </row>
    <row r="330" spans="1:10" ht="16.5" customHeight="1">
      <c r="A330" s="22"/>
      <c r="B330" s="9"/>
      <c r="C330" s="25"/>
      <c r="D330" s="9"/>
      <c r="E330" s="23"/>
      <c r="F330" s="19"/>
      <c r="G330" s="19"/>
      <c r="H330" s="19"/>
      <c r="I330" s="19"/>
      <c r="J330" s="19"/>
    </row>
    <row r="331" spans="1:10" ht="16.5" customHeight="1">
      <c r="A331" s="9"/>
      <c r="B331" s="9">
        <v>224</v>
      </c>
      <c r="C331" s="25"/>
      <c r="D331" s="9" t="str">
        <f t="shared" si="18"/>
        <v>陶磁器・同関連製品製造業</v>
      </c>
      <c r="E331" s="23"/>
      <c r="F331" s="19">
        <v>30</v>
      </c>
      <c r="G331" s="19">
        <v>548</v>
      </c>
      <c r="H331" s="19">
        <v>136228</v>
      </c>
      <c r="I331" s="19">
        <v>32524</v>
      </c>
      <c r="J331" s="19">
        <v>238929</v>
      </c>
    </row>
    <row r="332" spans="1:10" ht="16.5" customHeight="1">
      <c r="A332" s="22"/>
      <c r="B332" s="9"/>
      <c r="C332" s="25">
        <v>2242</v>
      </c>
      <c r="D332" s="9">
        <f t="shared" si="18"/>
      </c>
      <c r="E332" s="23" t="str">
        <f t="shared" si="17"/>
        <v>食卓用・ちゅう房用陶磁器製造業</v>
      </c>
      <c r="F332" s="19">
        <v>24</v>
      </c>
      <c r="G332" s="19">
        <v>250</v>
      </c>
      <c r="H332" s="19">
        <v>55613</v>
      </c>
      <c r="I332" s="19">
        <v>21460</v>
      </c>
      <c r="J332" s="19">
        <v>115776</v>
      </c>
    </row>
    <row r="333" spans="1:10" ht="16.5" customHeight="1">
      <c r="A333" s="22"/>
      <c r="B333" s="9"/>
      <c r="C333" s="25">
        <v>2243</v>
      </c>
      <c r="D333" s="9">
        <f t="shared" si="18"/>
      </c>
      <c r="E333" s="23" t="str">
        <f t="shared" si="17"/>
        <v>陶磁器製置物製造業</v>
      </c>
      <c r="F333" s="19">
        <v>2</v>
      </c>
      <c r="G333" s="19">
        <v>11</v>
      </c>
      <c r="H333" s="19" t="s">
        <v>2</v>
      </c>
      <c r="I333" s="19" t="s">
        <v>2</v>
      </c>
      <c r="J333" s="19" t="s">
        <v>2</v>
      </c>
    </row>
    <row r="334" spans="1:10" ht="16.5" customHeight="1">
      <c r="A334" s="22"/>
      <c r="B334" s="9"/>
      <c r="C334" s="25">
        <v>2244</v>
      </c>
      <c r="D334" s="9">
        <f t="shared" si="18"/>
      </c>
      <c r="E334" s="23" t="str">
        <f t="shared" si="17"/>
        <v>電気用陶磁器製造業</v>
      </c>
      <c r="F334" s="19">
        <v>3</v>
      </c>
      <c r="G334" s="19">
        <v>283</v>
      </c>
      <c r="H334" s="19">
        <v>76924</v>
      </c>
      <c r="I334" s="19">
        <v>9814</v>
      </c>
      <c r="J334" s="19">
        <v>115023</v>
      </c>
    </row>
    <row r="335" spans="1:10" ht="16.5" customHeight="1">
      <c r="A335" s="22"/>
      <c r="B335" s="9"/>
      <c r="C335" s="25">
        <v>2249</v>
      </c>
      <c r="D335" s="9">
        <f t="shared" si="18"/>
      </c>
      <c r="E335" s="23" t="str">
        <f t="shared" si="17"/>
        <v>その他の陶磁器・同関連製品製造業</v>
      </c>
      <c r="F335" s="19">
        <v>1</v>
      </c>
      <c r="G335" s="19">
        <v>4</v>
      </c>
      <c r="H335" s="19" t="s">
        <v>2</v>
      </c>
      <c r="I335" s="19" t="s">
        <v>2</v>
      </c>
      <c r="J335" s="19" t="s">
        <v>2</v>
      </c>
    </row>
    <row r="336" spans="1:10" ht="16.5" customHeight="1">
      <c r="A336" s="9"/>
      <c r="B336" s="9"/>
      <c r="C336" s="25"/>
      <c r="D336" s="9">
        <f t="shared" si="18"/>
      </c>
      <c r="E336" s="23">
        <f t="shared" si="17"/>
      </c>
      <c r="F336" s="19"/>
      <c r="G336" s="19"/>
      <c r="H336" s="19"/>
      <c r="I336" s="19"/>
      <c r="J336" s="19"/>
    </row>
    <row r="337" spans="1:10" ht="16.5" customHeight="1">
      <c r="A337" s="22"/>
      <c r="B337" s="9">
        <v>225</v>
      </c>
      <c r="C337" s="25"/>
      <c r="D337" s="9" t="str">
        <f t="shared" si="18"/>
        <v>耐火物製造業</v>
      </c>
      <c r="E337" s="23"/>
      <c r="F337" s="19">
        <v>4</v>
      </c>
      <c r="G337" s="19">
        <v>460</v>
      </c>
      <c r="H337" s="19">
        <v>281377</v>
      </c>
      <c r="I337" s="19">
        <v>988788</v>
      </c>
      <c r="J337" s="19">
        <v>1871522</v>
      </c>
    </row>
    <row r="338" spans="1:10" ht="16.5" customHeight="1">
      <c r="A338" s="22"/>
      <c r="B338" s="9"/>
      <c r="C338" s="25">
        <v>2252</v>
      </c>
      <c r="D338" s="9">
        <f t="shared" si="18"/>
      </c>
      <c r="E338" s="23" t="str">
        <f t="shared" si="17"/>
        <v>不定形耐火物製造業</v>
      </c>
      <c r="F338" s="19">
        <v>2</v>
      </c>
      <c r="G338" s="19">
        <v>88</v>
      </c>
      <c r="H338" s="19" t="s">
        <v>2</v>
      </c>
      <c r="I338" s="19" t="s">
        <v>2</v>
      </c>
      <c r="J338" s="19" t="s">
        <v>2</v>
      </c>
    </row>
    <row r="339" spans="1:10" ht="16.5" customHeight="1">
      <c r="A339" s="22"/>
      <c r="B339" s="9"/>
      <c r="C339" s="25">
        <v>2259</v>
      </c>
      <c r="D339" s="9">
        <f t="shared" si="18"/>
      </c>
      <c r="E339" s="23" t="str">
        <f t="shared" si="17"/>
        <v>その他の耐火物製造業</v>
      </c>
      <c r="F339" s="19">
        <v>2</v>
      </c>
      <c r="G339" s="19">
        <v>372</v>
      </c>
      <c r="H339" s="19" t="s">
        <v>2</v>
      </c>
      <c r="I339" s="19" t="s">
        <v>2</v>
      </c>
      <c r="J339" s="19" t="s">
        <v>2</v>
      </c>
    </row>
    <row r="340" spans="1:10" ht="16.5" customHeight="1">
      <c r="A340" s="22"/>
      <c r="B340" s="9"/>
      <c r="C340" s="25"/>
      <c r="D340" s="9">
        <f t="shared" si="18"/>
      </c>
      <c r="E340" s="23">
        <f t="shared" si="17"/>
      </c>
      <c r="F340" s="19"/>
      <c r="G340" s="19"/>
      <c r="H340" s="19"/>
      <c r="I340" s="19"/>
      <c r="J340" s="19"/>
    </row>
    <row r="341" spans="1:10" ht="16.5" customHeight="1">
      <c r="A341" s="22"/>
      <c r="B341" s="9">
        <v>226</v>
      </c>
      <c r="C341" s="25"/>
      <c r="D341" s="9" t="str">
        <f t="shared" si="18"/>
        <v>炭素・黒鉛製品製造業</v>
      </c>
      <c r="E341" s="23"/>
      <c r="F341" s="19">
        <v>3</v>
      </c>
      <c r="G341" s="19">
        <v>217</v>
      </c>
      <c r="H341" s="19">
        <v>120197</v>
      </c>
      <c r="I341" s="19">
        <v>814769</v>
      </c>
      <c r="J341" s="19">
        <v>1570591</v>
      </c>
    </row>
    <row r="342" spans="1:10" ht="16.5" customHeight="1">
      <c r="A342" s="22"/>
      <c r="B342" s="9"/>
      <c r="C342" s="25">
        <v>2261</v>
      </c>
      <c r="D342" s="9">
        <f t="shared" si="18"/>
      </c>
      <c r="E342" s="23" t="str">
        <f t="shared" si="17"/>
        <v>炭素質電極製造業</v>
      </c>
      <c r="F342" s="19">
        <v>1</v>
      </c>
      <c r="G342" s="19">
        <v>106</v>
      </c>
      <c r="H342" s="19" t="s">
        <v>2</v>
      </c>
      <c r="I342" s="19" t="s">
        <v>2</v>
      </c>
      <c r="J342" s="19" t="s">
        <v>2</v>
      </c>
    </row>
    <row r="343" spans="1:10" ht="16.5" customHeight="1">
      <c r="A343" s="9"/>
      <c r="B343" s="9"/>
      <c r="C343" s="25">
        <v>2269</v>
      </c>
      <c r="D343" s="9">
        <f t="shared" si="18"/>
      </c>
      <c r="E343" s="23" t="str">
        <f t="shared" si="17"/>
        <v>その他の炭素・黒鉛製品製造業</v>
      </c>
      <c r="F343" s="19">
        <v>2</v>
      </c>
      <c r="G343" s="19">
        <v>111</v>
      </c>
      <c r="H343" s="19" t="s">
        <v>2</v>
      </c>
      <c r="I343" s="19" t="s">
        <v>2</v>
      </c>
      <c r="J343" s="19" t="s">
        <v>2</v>
      </c>
    </row>
    <row r="344" spans="1:10" ht="16.5" customHeight="1">
      <c r="A344" s="22"/>
      <c r="B344" s="9"/>
      <c r="C344" s="25"/>
      <c r="D344" s="9">
        <f t="shared" si="18"/>
      </c>
      <c r="E344" s="23">
        <f t="shared" si="17"/>
      </c>
      <c r="F344" s="19"/>
      <c r="G344" s="19"/>
      <c r="H344" s="19"/>
      <c r="I344" s="19"/>
      <c r="J344" s="19"/>
    </row>
    <row r="345" spans="1:10" ht="16.5" customHeight="1">
      <c r="A345" s="22"/>
      <c r="B345" s="9">
        <v>227</v>
      </c>
      <c r="C345" s="25"/>
      <c r="D345" s="9" t="str">
        <f t="shared" si="18"/>
        <v>研磨材・同製品製造業</v>
      </c>
      <c r="E345" s="23"/>
      <c r="F345" s="19">
        <v>2</v>
      </c>
      <c r="G345" s="19">
        <v>190</v>
      </c>
      <c r="H345" s="19" t="s">
        <v>2</v>
      </c>
      <c r="I345" s="19" t="s">
        <v>2</v>
      </c>
      <c r="J345" s="19" t="s">
        <v>2</v>
      </c>
    </row>
    <row r="346" spans="1:20" ht="16.5" customHeight="1">
      <c r="A346" s="22"/>
      <c r="B346" s="9"/>
      <c r="C346" s="25">
        <v>2271</v>
      </c>
      <c r="D346" s="9">
        <f t="shared" si="18"/>
      </c>
      <c r="E346" s="23" t="str">
        <f t="shared" si="17"/>
        <v>研磨材製造業</v>
      </c>
      <c r="F346" s="19">
        <v>1</v>
      </c>
      <c r="G346" s="19">
        <v>19</v>
      </c>
      <c r="H346" s="19" t="s">
        <v>2</v>
      </c>
      <c r="I346" s="19" t="s">
        <v>2</v>
      </c>
      <c r="J346" s="19" t="s">
        <v>2</v>
      </c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10" ht="16.5" customHeight="1">
      <c r="A347" s="22"/>
      <c r="B347" s="9"/>
      <c r="C347" s="25">
        <v>2273</v>
      </c>
      <c r="D347" s="9"/>
      <c r="E347" s="23" t="str">
        <f t="shared" si="17"/>
        <v>研磨布紙製造業</v>
      </c>
      <c r="F347" s="19">
        <v>1</v>
      </c>
      <c r="G347" s="19">
        <v>171</v>
      </c>
      <c r="H347" s="19" t="s">
        <v>2</v>
      </c>
      <c r="I347" s="19" t="s">
        <v>2</v>
      </c>
      <c r="J347" s="19" t="s">
        <v>2</v>
      </c>
    </row>
    <row r="348" spans="1:10" ht="16.5" customHeight="1">
      <c r="A348" s="9"/>
      <c r="B348" s="9"/>
      <c r="C348" s="25"/>
      <c r="D348" s="9">
        <f t="shared" si="18"/>
      </c>
      <c r="E348" s="23">
        <f t="shared" si="17"/>
      </c>
      <c r="F348" s="19"/>
      <c r="G348" s="19"/>
      <c r="H348" s="19"/>
      <c r="I348" s="19"/>
      <c r="J348" s="19"/>
    </row>
    <row r="349" spans="1:11" ht="16.5" customHeight="1">
      <c r="A349" s="22"/>
      <c r="B349" s="9">
        <v>228</v>
      </c>
      <c r="C349" s="25"/>
      <c r="D349" s="9" t="str">
        <f t="shared" si="18"/>
        <v>骨材・石工品等製造業</v>
      </c>
      <c r="E349" s="23"/>
      <c r="F349" s="19">
        <v>27</v>
      </c>
      <c r="G349" s="19">
        <v>268</v>
      </c>
      <c r="H349" s="19">
        <v>93146</v>
      </c>
      <c r="I349" s="19">
        <v>145962</v>
      </c>
      <c r="J349" s="19">
        <v>514239</v>
      </c>
      <c r="K349" s="42"/>
    </row>
    <row r="350" spans="1:20" s="42" customFormat="1" ht="16.5" customHeight="1">
      <c r="A350" s="22"/>
      <c r="B350" s="9"/>
      <c r="C350" s="25">
        <v>2281</v>
      </c>
      <c r="D350" s="9">
        <f t="shared" si="18"/>
      </c>
      <c r="E350" s="23" t="str">
        <f t="shared" si="17"/>
        <v>砕石製造業</v>
      </c>
      <c r="F350" s="19">
        <v>9</v>
      </c>
      <c r="G350" s="19">
        <v>114</v>
      </c>
      <c r="H350" s="19" t="s">
        <v>2</v>
      </c>
      <c r="I350" s="19" t="s">
        <v>2</v>
      </c>
      <c r="J350" s="19" t="s">
        <v>2</v>
      </c>
      <c r="K350" s="16"/>
      <c r="L350" s="16"/>
      <c r="M350" s="16"/>
      <c r="N350" s="16"/>
      <c r="O350" s="16"/>
      <c r="P350" s="16"/>
      <c r="Q350" s="16"/>
      <c r="R350" s="16"/>
      <c r="S350" s="16"/>
      <c r="T350" s="16"/>
    </row>
    <row r="351" spans="1:10" ht="16.5" customHeight="1">
      <c r="A351" s="22"/>
      <c r="B351" s="9"/>
      <c r="C351" s="25">
        <v>2283</v>
      </c>
      <c r="D351" s="9">
        <f t="shared" si="18"/>
      </c>
      <c r="E351" s="23" t="str">
        <f t="shared" si="17"/>
        <v>石工品製造業</v>
      </c>
      <c r="F351" s="19">
        <v>16</v>
      </c>
      <c r="G351" s="19">
        <v>141</v>
      </c>
      <c r="H351" s="19">
        <v>41045</v>
      </c>
      <c r="I351" s="19">
        <v>40796</v>
      </c>
      <c r="J351" s="19">
        <v>163665</v>
      </c>
    </row>
    <row r="352" spans="1:10" ht="16.5" customHeight="1">
      <c r="A352" s="9"/>
      <c r="B352" s="9"/>
      <c r="C352" s="25">
        <v>2285</v>
      </c>
      <c r="D352" s="9">
        <f t="shared" si="18"/>
      </c>
      <c r="E352" s="23" t="str">
        <f t="shared" si="17"/>
        <v>鉱物・土石粉砕等処理業</v>
      </c>
      <c r="F352" s="19">
        <v>2</v>
      </c>
      <c r="G352" s="19">
        <v>13</v>
      </c>
      <c r="H352" s="19" t="s">
        <v>2</v>
      </c>
      <c r="I352" s="19" t="s">
        <v>2</v>
      </c>
      <c r="J352" s="19" t="s">
        <v>2</v>
      </c>
    </row>
    <row r="353" spans="1:10" ht="16.5" customHeight="1">
      <c r="A353" s="22"/>
      <c r="B353" s="9"/>
      <c r="C353" s="25"/>
      <c r="D353" s="9">
        <f t="shared" si="18"/>
      </c>
      <c r="E353" s="23">
        <f t="shared" si="17"/>
      </c>
      <c r="F353" s="19"/>
      <c r="G353" s="19"/>
      <c r="H353" s="19"/>
      <c r="I353" s="19"/>
      <c r="J353" s="19"/>
    </row>
    <row r="354" spans="1:10" ht="16.5" customHeight="1">
      <c r="A354" s="22"/>
      <c r="B354" s="9">
        <v>229</v>
      </c>
      <c r="C354" s="25"/>
      <c r="D354" s="9" t="str">
        <f t="shared" si="18"/>
        <v>その他の窯業・土石製品製造業</v>
      </c>
      <c r="E354" s="23"/>
      <c r="F354" s="19">
        <v>11</v>
      </c>
      <c r="G354" s="19">
        <v>417</v>
      </c>
      <c r="H354" s="19">
        <v>214111</v>
      </c>
      <c r="I354" s="19">
        <v>1825434</v>
      </c>
      <c r="J354" s="19">
        <v>2639824</v>
      </c>
    </row>
    <row r="355" spans="1:10" ht="16.5" customHeight="1">
      <c r="A355" s="9"/>
      <c r="B355" s="9"/>
      <c r="C355" s="25">
        <v>2296</v>
      </c>
      <c r="D355" s="9">
        <f t="shared" si="18"/>
      </c>
      <c r="E355" s="23" t="str">
        <f t="shared" si="17"/>
        <v>石こう（膏）製品製造業</v>
      </c>
      <c r="F355" s="19">
        <v>2</v>
      </c>
      <c r="G355" s="19">
        <v>34</v>
      </c>
      <c r="H355" s="19" t="s">
        <v>2</v>
      </c>
      <c r="I355" s="19" t="s">
        <v>2</v>
      </c>
      <c r="J355" s="19" t="s">
        <v>2</v>
      </c>
    </row>
    <row r="356" spans="1:10" ht="16.5" customHeight="1">
      <c r="A356" s="22"/>
      <c r="B356" s="9"/>
      <c r="C356" s="25">
        <v>2297</v>
      </c>
      <c r="D356" s="9">
        <f t="shared" si="18"/>
      </c>
      <c r="E356" s="23" t="str">
        <f t="shared" si="17"/>
        <v>石灰製造業</v>
      </c>
      <c r="F356" s="19">
        <v>3</v>
      </c>
      <c r="G356" s="19">
        <v>236</v>
      </c>
      <c r="H356" s="19" t="s">
        <v>2</v>
      </c>
      <c r="I356" s="19" t="s">
        <v>2</v>
      </c>
      <c r="J356" s="19" t="s">
        <v>2</v>
      </c>
    </row>
    <row r="357" spans="1:10" ht="16.5" customHeight="1">
      <c r="A357" s="22"/>
      <c r="B357" s="9"/>
      <c r="C357" s="25">
        <v>2299</v>
      </c>
      <c r="D357" s="9">
        <f t="shared" si="18"/>
      </c>
      <c r="E357" s="23" t="str">
        <f t="shared" si="17"/>
        <v>他に分類されない窯業・土石製品製造業</v>
      </c>
      <c r="F357" s="19">
        <v>6</v>
      </c>
      <c r="G357" s="19">
        <v>147</v>
      </c>
      <c r="H357" s="19">
        <v>61764</v>
      </c>
      <c r="I357" s="19">
        <v>455139</v>
      </c>
      <c r="J357" s="19">
        <v>651445</v>
      </c>
    </row>
    <row r="358" spans="1:10" ht="16.5" customHeight="1">
      <c r="A358" s="22"/>
      <c r="B358" s="9"/>
      <c r="C358" s="25"/>
      <c r="D358" s="9">
        <f t="shared" si="18"/>
      </c>
      <c r="E358" s="23">
        <f t="shared" si="17"/>
      </c>
      <c r="F358" s="19"/>
      <c r="G358" s="19"/>
      <c r="H358" s="19"/>
      <c r="I358" s="19"/>
      <c r="J358" s="19"/>
    </row>
    <row r="359" spans="1:10" ht="16.5" customHeight="1">
      <c r="A359" s="7">
        <v>23</v>
      </c>
      <c r="B359" s="7"/>
      <c r="C359" s="7" t="str">
        <f>IF(A359="","",VLOOKUP(A359,'[3]中分類'!$A$4:$B$27,2))</f>
        <v>鉄鋼業</v>
      </c>
      <c r="D359" s="7"/>
      <c r="E359" s="34"/>
      <c r="F359" s="20">
        <v>53</v>
      </c>
      <c r="G359" s="20">
        <v>7060</v>
      </c>
      <c r="H359" s="20">
        <v>4333097</v>
      </c>
      <c r="I359" s="20">
        <v>77690076</v>
      </c>
      <c r="J359" s="20">
        <v>94608871</v>
      </c>
    </row>
    <row r="360" spans="1:10" ht="16.5" customHeight="1">
      <c r="A360" s="22"/>
      <c r="B360" s="9"/>
      <c r="C360" s="25"/>
      <c r="D360" s="9">
        <f aca="true" t="shared" si="19" ref="D360:D382">IF(B360="","",VLOOKUP(B360,分類コード範囲１,2))</f>
      </c>
      <c r="E360" s="23">
        <f t="shared" si="17"/>
      </c>
      <c r="F360" s="19"/>
      <c r="G360" s="19"/>
      <c r="H360" s="19"/>
      <c r="I360" s="19"/>
      <c r="J360" s="19"/>
    </row>
    <row r="361" spans="1:10" ht="16.5" customHeight="1">
      <c r="A361" s="22"/>
      <c r="B361" s="9">
        <v>232</v>
      </c>
      <c r="C361" s="25"/>
      <c r="D361" s="9" t="str">
        <f t="shared" si="19"/>
        <v>製鋼・製鋼圧延業</v>
      </c>
      <c r="E361" s="23"/>
      <c r="F361" s="19">
        <v>4</v>
      </c>
      <c r="G361" s="19">
        <v>2254</v>
      </c>
      <c r="H361" s="19" t="s">
        <v>2</v>
      </c>
      <c r="I361" s="19" t="s">
        <v>2</v>
      </c>
      <c r="J361" s="19" t="s">
        <v>2</v>
      </c>
    </row>
    <row r="362" spans="1:10" ht="16.5" customHeight="1">
      <c r="A362" s="22"/>
      <c r="B362" s="9"/>
      <c r="C362" s="25">
        <v>2321</v>
      </c>
      <c r="D362" s="9">
        <f t="shared" si="19"/>
      </c>
      <c r="E362" s="23" t="str">
        <f t="shared" si="17"/>
        <v>製鋼・製鋼圧延業（転炉・電気炉を含む）</v>
      </c>
      <c r="F362" s="19">
        <v>4</v>
      </c>
      <c r="G362" s="19">
        <v>2254</v>
      </c>
      <c r="H362" s="19" t="s">
        <v>2</v>
      </c>
      <c r="I362" s="19" t="s">
        <v>2</v>
      </c>
      <c r="J362" s="19" t="s">
        <v>2</v>
      </c>
    </row>
    <row r="363" spans="1:10" ht="16.5" customHeight="1">
      <c r="A363" s="22"/>
      <c r="B363" s="9"/>
      <c r="C363" s="25"/>
      <c r="D363" s="9">
        <f t="shared" si="19"/>
      </c>
      <c r="E363" s="23">
        <f t="shared" si="17"/>
      </c>
      <c r="F363" s="19"/>
      <c r="G363" s="19"/>
      <c r="H363" s="19"/>
      <c r="I363" s="19"/>
      <c r="J363" s="19"/>
    </row>
    <row r="364" spans="1:10" ht="16.5" customHeight="1">
      <c r="A364" s="9"/>
      <c r="B364" s="9">
        <v>233</v>
      </c>
      <c r="C364" s="25"/>
      <c r="D364" s="9" t="str">
        <f t="shared" si="19"/>
        <v>製鋼を行わない鋼材製造業（表面処理鋼材を除く）</v>
      </c>
      <c r="E364" s="23"/>
      <c r="F364" s="19">
        <v>13</v>
      </c>
      <c r="G364" s="19">
        <v>2288</v>
      </c>
      <c r="H364" s="19">
        <v>1463810</v>
      </c>
      <c r="I364" s="19">
        <v>16578851</v>
      </c>
      <c r="J364" s="19">
        <v>25891055</v>
      </c>
    </row>
    <row r="365" spans="1:10" ht="16.5" customHeight="1">
      <c r="A365" s="27"/>
      <c r="B365" s="14"/>
      <c r="C365" s="28">
        <v>2332</v>
      </c>
      <c r="D365" s="14">
        <f t="shared" si="19"/>
      </c>
      <c r="E365" s="29" t="str">
        <f t="shared" si="17"/>
        <v>冷間圧延業（鋼管，伸鉄を除く）</v>
      </c>
      <c r="F365" s="30">
        <v>1</v>
      </c>
      <c r="G365" s="30">
        <v>923</v>
      </c>
      <c r="H365" s="30" t="s">
        <v>2</v>
      </c>
      <c r="I365" s="30" t="s">
        <v>2</v>
      </c>
      <c r="J365" s="30" t="s">
        <v>2</v>
      </c>
    </row>
    <row r="366" spans="1:10" ht="16.5" customHeight="1">
      <c r="A366" s="9"/>
      <c r="B366" s="9"/>
      <c r="C366" s="25">
        <v>2333</v>
      </c>
      <c r="D366" s="9">
        <f t="shared" si="19"/>
      </c>
      <c r="E366" s="23" t="str">
        <f t="shared" si="17"/>
        <v>冷間ロール成型形鋼製造業</v>
      </c>
      <c r="F366" s="19">
        <v>1</v>
      </c>
      <c r="G366" s="19">
        <v>27</v>
      </c>
      <c r="H366" s="19" t="s">
        <v>2</v>
      </c>
      <c r="I366" s="19" t="s">
        <v>2</v>
      </c>
      <c r="J366" s="19" t="s">
        <v>2</v>
      </c>
    </row>
    <row r="367" spans="1:10" ht="16.5" customHeight="1">
      <c r="A367" s="22"/>
      <c r="B367" s="9"/>
      <c r="C367" s="25">
        <v>2334</v>
      </c>
      <c r="D367" s="9">
        <f t="shared" si="19"/>
      </c>
      <c r="E367" s="23" t="str">
        <f t="shared" si="17"/>
        <v>鋼管製造業</v>
      </c>
      <c r="F367" s="19">
        <v>3</v>
      </c>
      <c r="G367" s="19">
        <v>644</v>
      </c>
      <c r="H367" s="19">
        <v>447102</v>
      </c>
      <c r="I367" s="19">
        <v>5855331</v>
      </c>
      <c r="J367" s="19">
        <v>11457981</v>
      </c>
    </row>
    <row r="368" spans="1:10" ht="16.5" customHeight="1">
      <c r="A368" s="22"/>
      <c r="B368" s="9"/>
      <c r="C368" s="25">
        <v>2336</v>
      </c>
      <c r="D368" s="9">
        <f t="shared" si="19"/>
      </c>
      <c r="E368" s="23" t="str">
        <f t="shared" si="17"/>
        <v>磨棒鋼製造業</v>
      </c>
      <c r="F368" s="19">
        <v>1</v>
      </c>
      <c r="G368" s="19">
        <v>87</v>
      </c>
      <c r="H368" s="19" t="s">
        <v>2</v>
      </c>
      <c r="I368" s="19" t="s">
        <v>2</v>
      </c>
      <c r="J368" s="19" t="s">
        <v>2</v>
      </c>
    </row>
    <row r="369" spans="1:20" ht="16.5" customHeight="1">
      <c r="A369" s="9"/>
      <c r="B369" s="9"/>
      <c r="C369" s="25">
        <v>2338</v>
      </c>
      <c r="D369" s="9">
        <f t="shared" si="19"/>
      </c>
      <c r="E369" s="23" t="str">
        <f t="shared" si="17"/>
        <v>伸線業</v>
      </c>
      <c r="F369" s="19">
        <v>7</v>
      </c>
      <c r="G369" s="19">
        <v>607</v>
      </c>
      <c r="H369" s="19">
        <v>309305</v>
      </c>
      <c r="I369" s="19">
        <v>2038312</v>
      </c>
      <c r="J369" s="19">
        <v>2960115</v>
      </c>
      <c r="L369" s="42"/>
      <c r="M369" s="42"/>
      <c r="N369" s="42"/>
      <c r="O369" s="42"/>
      <c r="P369" s="42"/>
      <c r="Q369" s="42"/>
      <c r="R369" s="42"/>
      <c r="S369" s="42"/>
      <c r="T369" s="42"/>
    </row>
    <row r="370" spans="1:10" ht="16.5" customHeight="1">
      <c r="A370" s="22"/>
      <c r="B370" s="9"/>
      <c r="C370" s="25"/>
      <c r="D370" s="9">
        <f t="shared" si="19"/>
      </c>
      <c r="E370" s="23">
        <f t="shared" si="17"/>
      </c>
      <c r="F370" s="19"/>
      <c r="G370" s="19"/>
      <c r="H370" s="19"/>
      <c r="I370" s="19"/>
      <c r="J370" s="19"/>
    </row>
    <row r="371" spans="1:10" ht="16.5" customHeight="1">
      <c r="A371" s="22"/>
      <c r="B371" s="9">
        <v>234</v>
      </c>
      <c r="C371" s="25"/>
      <c r="D371" s="9" t="str">
        <f t="shared" si="19"/>
        <v>表面処理鋼材製造業</v>
      </c>
      <c r="E371" s="23"/>
      <c r="F371" s="19">
        <v>1</v>
      </c>
      <c r="G371" s="19">
        <v>217</v>
      </c>
      <c r="H371" s="19" t="s">
        <v>2</v>
      </c>
      <c r="I371" s="19" t="s">
        <v>2</v>
      </c>
      <c r="J371" s="19" t="s">
        <v>2</v>
      </c>
    </row>
    <row r="372" spans="1:11" ht="16.5" customHeight="1">
      <c r="A372" s="9"/>
      <c r="B372" s="9"/>
      <c r="C372" s="25">
        <v>2349</v>
      </c>
      <c r="D372" s="9">
        <f t="shared" si="19"/>
      </c>
      <c r="E372" s="23" t="str">
        <f t="shared" si="17"/>
        <v>その他の表面処理鋼材製造業</v>
      </c>
      <c r="F372" s="19">
        <v>1</v>
      </c>
      <c r="G372" s="19">
        <v>217</v>
      </c>
      <c r="H372" s="19" t="s">
        <v>2</v>
      </c>
      <c r="I372" s="19" t="s">
        <v>2</v>
      </c>
      <c r="J372" s="19" t="s">
        <v>2</v>
      </c>
      <c r="K372" s="42"/>
    </row>
    <row r="373" spans="1:20" s="42" customFormat="1" ht="16.5" customHeight="1">
      <c r="A373" s="22"/>
      <c r="B373" s="9"/>
      <c r="C373" s="25"/>
      <c r="D373" s="9">
        <f t="shared" si="19"/>
      </c>
      <c r="E373" s="23">
        <f t="shared" si="17"/>
      </c>
      <c r="F373" s="19"/>
      <c r="G373" s="19"/>
      <c r="H373" s="19"/>
      <c r="I373" s="19"/>
      <c r="J373" s="19"/>
      <c r="K373" s="16"/>
      <c r="L373" s="16"/>
      <c r="M373" s="16"/>
      <c r="N373" s="16"/>
      <c r="O373" s="16"/>
      <c r="P373" s="16"/>
      <c r="Q373" s="16"/>
      <c r="R373" s="16"/>
      <c r="S373" s="16"/>
      <c r="T373" s="16"/>
    </row>
    <row r="374" spans="1:10" ht="16.5" customHeight="1">
      <c r="A374" s="22"/>
      <c r="B374" s="9">
        <v>235</v>
      </c>
      <c r="C374" s="25"/>
      <c r="D374" s="9" t="str">
        <f t="shared" si="19"/>
        <v>鉄素形材製造業</v>
      </c>
      <c r="E374" s="23"/>
      <c r="F374" s="19">
        <v>5</v>
      </c>
      <c r="G374" s="19">
        <v>219</v>
      </c>
      <c r="H374" s="19">
        <v>103361</v>
      </c>
      <c r="I374" s="19">
        <v>303583</v>
      </c>
      <c r="J374" s="19">
        <v>556217</v>
      </c>
    </row>
    <row r="375" spans="1:10" ht="16.5" customHeight="1">
      <c r="A375" s="22"/>
      <c r="B375" s="9"/>
      <c r="C375" s="25">
        <v>2351</v>
      </c>
      <c r="D375" s="9">
        <f t="shared" si="19"/>
      </c>
      <c r="E375" s="23" t="str">
        <f aca="true" t="shared" si="20" ref="E375:E434">IF(C375="","",VLOOKUP(C375,分類コード範囲２,2))</f>
        <v>銑鉄鋳物製造業（鋳鉄管，可鍛鋳鉄を除く）</v>
      </c>
      <c r="F375" s="19">
        <v>4</v>
      </c>
      <c r="G375" s="19">
        <v>118</v>
      </c>
      <c r="H375" s="19" t="s">
        <v>2</v>
      </c>
      <c r="I375" s="19" t="s">
        <v>2</v>
      </c>
      <c r="J375" s="19" t="s">
        <v>2</v>
      </c>
    </row>
    <row r="376" spans="1:10" ht="13.5">
      <c r="A376" s="22"/>
      <c r="B376" s="9"/>
      <c r="C376" s="25">
        <v>2353</v>
      </c>
      <c r="D376" s="9">
        <f t="shared" si="19"/>
      </c>
      <c r="E376" s="23" t="str">
        <f t="shared" si="20"/>
        <v>鋳鋼製造業</v>
      </c>
      <c r="F376" s="19">
        <v>1</v>
      </c>
      <c r="G376" s="19">
        <v>101</v>
      </c>
      <c r="H376" s="19" t="s">
        <v>2</v>
      </c>
      <c r="I376" s="19" t="s">
        <v>2</v>
      </c>
      <c r="J376" s="19" t="s">
        <v>2</v>
      </c>
    </row>
    <row r="377" spans="1:10" ht="13.5">
      <c r="A377" s="22"/>
      <c r="B377" s="9"/>
      <c r="C377" s="25"/>
      <c r="D377" s="9"/>
      <c r="E377" s="23"/>
      <c r="F377" s="19"/>
      <c r="G377" s="19"/>
      <c r="H377" s="19"/>
      <c r="I377" s="19"/>
      <c r="J377" s="19"/>
    </row>
    <row r="378" spans="1:10" ht="16.5" customHeight="1">
      <c r="A378" s="22"/>
      <c r="B378" s="9">
        <v>239</v>
      </c>
      <c r="C378" s="25"/>
      <c r="D378" s="9" t="str">
        <f t="shared" si="19"/>
        <v>その他の鉄鋼業</v>
      </c>
      <c r="E378" s="23"/>
      <c r="F378" s="19">
        <v>30</v>
      </c>
      <c r="G378" s="19">
        <v>2082</v>
      </c>
      <c r="H378" s="19">
        <v>947146</v>
      </c>
      <c r="I378" s="19">
        <v>3317779</v>
      </c>
      <c r="J378" s="19">
        <v>5217623</v>
      </c>
    </row>
    <row r="379" spans="1:10" ht="16.5" customHeight="1">
      <c r="A379" s="9"/>
      <c r="B379" s="9"/>
      <c r="C379" s="25">
        <v>2391</v>
      </c>
      <c r="D379" s="9">
        <f t="shared" si="19"/>
      </c>
      <c r="E379" s="23" t="str">
        <f t="shared" si="20"/>
        <v>鉄鋼シャースリット業</v>
      </c>
      <c r="F379" s="19">
        <v>15</v>
      </c>
      <c r="G379" s="19">
        <v>616</v>
      </c>
      <c r="H379" s="19">
        <v>284112</v>
      </c>
      <c r="I379" s="19">
        <v>2052769</v>
      </c>
      <c r="J379" s="19">
        <v>2577135</v>
      </c>
    </row>
    <row r="380" spans="1:10" ht="16.5" customHeight="1">
      <c r="A380" s="22"/>
      <c r="B380" s="9"/>
      <c r="C380" s="25">
        <v>2392</v>
      </c>
      <c r="D380" s="9">
        <f t="shared" si="19"/>
      </c>
      <c r="E380" s="23" t="str">
        <f t="shared" si="20"/>
        <v>鉄スクラップ加工処理業</v>
      </c>
      <c r="F380" s="19">
        <v>10</v>
      </c>
      <c r="G380" s="19">
        <v>293</v>
      </c>
      <c r="H380" s="19">
        <v>123246</v>
      </c>
      <c r="I380" s="19">
        <v>926344</v>
      </c>
      <c r="J380" s="19">
        <v>1345667</v>
      </c>
    </row>
    <row r="381" spans="1:10" ht="16.5" customHeight="1">
      <c r="A381" s="22"/>
      <c r="B381" s="9"/>
      <c r="C381" s="25">
        <v>2399</v>
      </c>
      <c r="D381" s="9">
        <f t="shared" si="19"/>
      </c>
      <c r="E381" s="23" t="str">
        <f t="shared" si="20"/>
        <v>他に分類されない鉄鋼業</v>
      </c>
      <c r="F381" s="19">
        <v>5</v>
      </c>
      <c r="G381" s="19">
        <v>1173</v>
      </c>
      <c r="H381" s="19">
        <v>539788</v>
      </c>
      <c r="I381" s="19">
        <v>338666</v>
      </c>
      <c r="J381" s="19">
        <v>1294821</v>
      </c>
    </row>
    <row r="382" spans="1:10" ht="13.5">
      <c r="A382" s="9"/>
      <c r="B382" s="9"/>
      <c r="C382" s="25"/>
      <c r="D382" s="9">
        <f t="shared" si="19"/>
      </c>
      <c r="E382" s="23">
        <f t="shared" si="20"/>
      </c>
      <c r="F382" s="19"/>
      <c r="G382" s="19"/>
      <c r="H382" s="19"/>
      <c r="I382" s="19"/>
      <c r="J382" s="19"/>
    </row>
    <row r="383" spans="1:10" ht="16.5" customHeight="1">
      <c r="A383" s="7">
        <v>24</v>
      </c>
      <c r="B383" s="7"/>
      <c r="C383" s="7" t="str">
        <f>IF(A383="","",VLOOKUP(A383,'[3]中分類'!$A$4:$B$27,2))</f>
        <v>非鉄金属製造業</v>
      </c>
      <c r="D383" s="7"/>
      <c r="E383" s="34"/>
      <c r="F383" s="20">
        <v>15</v>
      </c>
      <c r="G383" s="20">
        <v>1695</v>
      </c>
      <c r="H383" s="20">
        <v>1183697</v>
      </c>
      <c r="I383" s="20">
        <v>12422581</v>
      </c>
      <c r="J383" s="20">
        <v>14247859</v>
      </c>
    </row>
    <row r="384" spans="1:10" ht="16.5" customHeight="1">
      <c r="A384" s="22"/>
      <c r="B384" s="9"/>
      <c r="C384" s="25"/>
      <c r="D384" s="9">
        <f aca="true" t="shared" si="21" ref="D384:D400">IF(B384="","",VLOOKUP(B384,分類コード範囲１,2))</f>
      </c>
      <c r="E384" s="23">
        <f t="shared" si="20"/>
      </c>
      <c r="F384" s="19"/>
      <c r="G384" s="19"/>
      <c r="H384" s="19"/>
      <c r="I384" s="19"/>
      <c r="J384" s="19"/>
    </row>
    <row r="385" spans="1:10" ht="23.25" customHeight="1">
      <c r="A385" s="22"/>
      <c r="B385" s="9">
        <v>242</v>
      </c>
      <c r="C385" s="9"/>
      <c r="D385" s="15" t="str">
        <f t="shared" si="21"/>
        <v>非鉄金属第２次製錬・精製業（非鉄金属合金製造業を含む）</v>
      </c>
      <c r="E385" s="23"/>
      <c r="F385" s="19">
        <v>2</v>
      </c>
      <c r="G385" s="19">
        <v>65</v>
      </c>
      <c r="H385" s="19" t="s">
        <v>2</v>
      </c>
      <c r="I385" s="19" t="s">
        <v>2</v>
      </c>
      <c r="J385" s="19" t="s">
        <v>2</v>
      </c>
    </row>
    <row r="386" spans="1:10" ht="20.25" customHeight="1">
      <c r="A386" s="9"/>
      <c r="B386" s="9"/>
      <c r="C386" s="9">
        <v>2421</v>
      </c>
      <c r="D386" s="9">
        <f t="shared" si="21"/>
      </c>
      <c r="E386" s="13" t="str">
        <f t="shared" si="20"/>
        <v>鉛第２次製錬・精製業（鉛合金製造業を含む)</v>
      </c>
      <c r="F386" s="19">
        <v>1</v>
      </c>
      <c r="G386" s="19">
        <v>37</v>
      </c>
      <c r="H386" s="19" t="s">
        <v>2</v>
      </c>
      <c r="I386" s="19" t="s">
        <v>2</v>
      </c>
      <c r="J386" s="19" t="s">
        <v>2</v>
      </c>
    </row>
    <row r="387" spans="1:20" ht="24">
      <c r="A387" s="9"/>
      <c r="B387" s="9"/>
      <c r="C387" s="9">
        <v>2423</v>
      </c>
      <c r="D387" s="9">
        <f>IF(B387="","",VLOOKUP(B387,分類コード範囲１,2))</f>
      </c>
      <c r="E387" s="13" t="str">
        <f>IF(C387="","",VLOOKUP(C387,分類コード範囲２,2))</f>
        <v>アルミニウム第２次製錬・精製業（アルミニウム合金製造業を含む）</v>
      </c>
      <c r="F387" s="19">
        <v>1</v>
      </c>
      <c r="G387" s="19">
        <v>28</v>
      </c>
      <c r="H387" s="19" t="s">
        <v>2</v>
      </c>
      <c r="I387" s="19" t="s">
        <v>2</v>
      </c>
      <c r="J387" s="19" t="s">
        <v>2</v>
      </c>
      <c r="L387" s="42"/>
      <c r="M387" s="42"/>
      <c r="N387" s="42"/>
      <c r="O387" s="42"/>
      <c r="P387" s="42"/>
      <c r="Q387" s="42"/>
      <c r="R387" s="42"/>
      <c r="S387" s="42"/>
      <c r="T387" s="42"/>
    </row>
    <row r="388" spans="1:10" ht="16.5" customHeight="1">
      <c r="A388" s="22"/>
      <c r="B388" s="9"/>
      <c r="C388" s="25"/>
      <c r="D388" s="9">
        <f t="shared" si="21"/>
      </c>
      <c r="E388" s="23">
        <f t="shared" si="20"/>
      </c>
      <c r="F388" s="19"/>
      <c r="G388" s="19"/>
      <c r="H388" s="19"/>
      <c r="I388" s="19"/>
      <c r="J388" s="19"/>
    </row>
    <row r="389" spans="1:10" ht="16.5" customHeight="1">
      <c r="A389" s="22"/>
      <c r="B389" s="9">
        <v>243</v>
      </c>
      <c r="C389" s="25"/>
      <c r="D389" s="9" t="str">
        <f t="shared" si="21"/>
        <v>非鉄金属・同合金圧延業（抽伸，押出しを含む）</v>
      </c>
      <c r="E389" s="23"/>
      <c r="F389" s="19">
        <v>5</v>
      </c>
      <c r="G389" s="19">
        <v>1058</v>
      </c>
      <c r="H389" s="19">
        <v>844049</v>
      </c>
      <c r="I389" s="19">
        <v>10709874</v>
      </c>
      <c r="J389" s="19">
        <v>11813297</v>
      </c>
    </row>
    <row r="390" spans="1:10" ht="16.5" customHeight="1">
      <c r="A390" s="22"/>
      <c r="B390" s="9"/>
      <c r="C390" s="25">
        <v>2431</v>
      </c>
      <c r="D390" s="9">
        <f t="shared" si="21"/>
      </c>
      <c r="E390" s="23" t="str">
        <f t="shared" si="20"/>
        <v>伸銅品製造業</v>
      </c>
      <c r="F390" s="19">
        <v>1</v>
      </c>
      <c r="G390" s="19">
        <v>459</v>
      </c>
      <c r="H390" s="19" t="s">
        <v>2</v>
      </c>
      <c r="I390" s="19" t="s">
        <v>2</v>
      </c>
      <c r="J390" s="19" t="s">
        <v>2</v>
      </c>
    </row>
    <row r="391" spans="1:11" ht="16.5" customHeight="1">
      <c r="A391" s="22"/>
      <c r="B391" s="9"/>
      <c r="C391" s="25">
        <v>2432</v>
      </c>
      <c r="D391" s="9">
        <f t="shared" si="21"/>
      </c>
      <c r="E391" s="23" t="str">
        <f t="shared" si="20"/>
        <v>アルミニウム・同合金圧延業（抽伸，押出しを含む）</v>
      </c>
      <c r="F391" s="19">
        <v>3</v>
      </c>
      <c r="G391" s="19">
        <v>533</v>
      </c>
      <c r="H391" s="19" t="s">
        <v>2</v>
      </c>
      <c r="I391" s="19" t="s">
        <v>2</v>
      </c>
      <c r="J391" s="19" t="s">
        <v>2</v>
      </c>
      <c r="K391" s="42"/>
    </row>
    <row r="392" spans="1:20" s="42" customFormat="1" ht="16.5" customHeight="1">
      <c r="A392" s="9"/>
      <c r="B392" s="9"/>
      <c r="C392" s="9">
        <v>2439</v>
      </c>
      <c r="D392" s="9">
        <f t="shared" si="21"/>
      </c>
      <c r="E392" s="13" t="str">
        <f t="shared" si="20"/>
        <v>その他の非鉄金属・同合金圧延業（抽伸，押出しを含む）</v>
      </c>
      <c r="F392" s="19">
        <v>1</v>
      </c>
      <c r="G392" s="19">
        <v>66</v>
      </c>
      <c r="H392" s="19" t="s">
        <v>2</v>
      </c>
      <c r="I392" s="19" t="s">
        <v>2</v>
      </c>
      <c r="J392" s="19" t="s">
        <v>2</v>
      </c>
      <c r="K392" s="16"/>
      <c r="L392" s="16"/>
      <c r="M392" s="16"/>
      <c r="N392" s="16"/>
      <c r="O392" s="16"/>
      <c r="P392" s="16"/>
      <c r="Q392" s="16"/>
      <c r="R392" s="16"/>
      <c r="S392" s="16"/>
      <c r="T392" s="16"/>
    </row>
    <row r="393" spans="1:10" ht="16.5" customHeight="1">
      <c r="A393" s="22"/>
      <c r="B393" s="9"/>
      <c r="C393" s="25"/>
      <c r="D393" s="9">
        <f t="shared" si="21"/>
      </c>
      <c r="E393" s="23"/>
      <c r="F393" s="19"/>
      <c r="G393" s="19"/>
      <c r="H393" s="19"/>
      <c r="I393" s="19"/>
      <c r="J393" s="19"/>
    </row>
    <row r="394" spans="1:10" ht="16.5" customHeight="1">
      <c r="A394" s="9"/>
      <c r="B394" s="9">
        <v>245</v>
      </c>
      <c r="C394" s="25"/>
      <c r="D394" s="9" t="str">
        <f t="shared" si="21"/>
        <v>非鉄金属素形材製造業</v>
      </c>
      <c r="E394" s="23"/>
      <c r="F394" s="19">
        <v>3</v>
      </c>
      <c r="G394" s="19">
        <v>174</v>
      </c>
      <c r="H394" s="19" t="s">
        <v>2</v>
      </c>
      <c r="I394" s="19" t="s">
        <v>2</v>
      </c>
      <c r="J394" s="19" t="s">
        <v>2</v>
      </c>
    </row>
    <row r="395" spans="1:10" ht="26.25" customHeight="1">
      <c r="A395" s="9"/>
      <c r="B395" s="9"/>
      <c r="C395" s="9">
        <v>2452</v>
      </c>
      <c r="D395" s="9"/>
      <c r="E395" s="35" t="str">
        <f t="shared" si="20"/>
        <v>非鉄金属鋳物製造業（銅・同合金鋳物及びダイカストを除く）</v>
      </c>
      <c r="F395" s="19">
        <v>2</v>
      </c>
      <c r="G395" s="19">
        <v>167</v>
      </c>
      <c r="H395" s="19" t="s">
        <v>2</v>
      </c>
      <c r="I395" s="19" t="s">
        <v>2</v>
      </c>
      <c r="J395" s="19" t="s">
        <v>2</v>
      </c>
    </row>
    <row r="396" spans="1:10" ht="26.25" customHeight="1">
      <c r="A396" s="9"/>
      <c r="B396" s="9"/>
      <c r="C396" s="9">
        <v>2454</v>
      </c>
      <c r="D396" s="9">
        <f t="shared" si="21"/>
      </c>
      <c r="E396" s="13" t="str">
        <f t="shared" si="20"/>
        <v>非鉄金属ダイカスト製造業（アルミニウム・同合金ダイカストを除く）</v>
      </c>
      <c r="F396" s="19">
        <v>1</v>
      </c>
      <c r="G396" s="19">
        <v>7</v>
      </c>
      <c r="H396" s="19" t="s">
        <v>2</v>
      </c>
      <c r="I396" s="19" t="s">
        <v>2</v>
      </c>
      <c r="J396" s="19" t="s">
        <v>2</v>
      </c>
    </row>
    <row r="397" spans="1:10" ht="16.5" customHeight="1">
      <c r="A397" s="22"/>
      <c r="B397" s="9"/>
      <c r="C397" s="25"/>
      <c r="D397" s="9">
        <f t="shared" si="21"/>
      </c>
      <c r="E397" s="23">
        <f t="shared" si="20"/>
      </c>
      <c r="F397" s="19"/>
      <c r="G397" s="19"/>
      <c r="H397" s="19"/>
      <c r="I397" s="19"/>
      <c r="J397" s="19"/>
    </row>
    <row r="398" spans="1:10" ht="16.5" customHeight="1">
      <c r="A398" s="22"/>
      <c r="B398" s="9">
        <v>249</v>
      </c>
      <c r="C398" s="25"/>
      <c r="D398" s="9" t="str">
        <f t="shared" si="21"/>
        <v>その他の非鉄金属製造業</v>
      </c>
      <c r="E398" s="23"/>
      <c r="F398" s="19">
        <v>5</v>
      </c>
      <c r="G398" s="19">
        <v>398</v>
      </c>
      <c r="H398" s="19">
        <v>239255</v>
      </c>
      <c r="I398" s="19">
        <v>1129328</v>
      </c>
      <c r="J398" s="19">
        <v>1608086</v>
      </c>
    </row>
    <row r="399" spans="1:10" ht="16.5" customHeight="1">
      <c r="A399" s="22"/>
      <c r="B399" s="9"/>
      <c r="C399" s="25">
        <v>2499</v>
      </c>
      <c r="D399" s="9">
        <f t="shared" si="21"/>
      </c>
      <c r="E399" s="26" t="str">
        <f t="shared" si="20"/>
        <v>他に分類されない非鉄金属製造業</v>
      </c>
      <c r="F399" s="19">
        <v>5</v>
      </c>
      <c r="G399" s="19">
        <v>398</v>
      </c>
      <c r="H399" s="19">
        <v>239255</v>
      </c>
      <c r="I399" s="19">
        <v>1129328</v>
      </c>
      <c r="J399" s="19">
        <v>1608086</v>
      </c>
    </row>
    <row r="400" spans="1:10" ht="16.5" customHeight="1">
      <c r="A400" s="22"/>
      <c r="B400" s="9"/>
      <c r="C400" s="25"/>
      <c r="D400" s="9">
        <f t="shared" si="21"/>
      </c>
      <c r="E400" s="26">
        <f t="shared" si="20"/>
      </c>
      <c r="F400" s="19"/>
      <c r="G400" s="19"/>
      <c r="H400" s="19"/>
      <c r="I400" s="19"/>
      <c r="J400" s="19"/>
    </row>
    <row r="401" spans="1:10" ht="16.5" customHeight="1">
      <c r="A401" s="7">
        <v>25</v>
      </c>
      <c r="B401" s="7"/>
      <c r="C401" s="7" t="str">
        <f>IF(A401="","",VLOOKUP(A401,'[3]中分類'!$A$4:$B$27,2))</f>
        <v>金属製品製造業</v>
      </c>
      <c r="D401" s="7"/>
      <c r="E401" s="34"/>
      <c r="F401" s="20">
        <v>239</v>
      </c>
      <c r="G401" s="20">
        <v>6837</v>
      </c>
      <c r="H401" s="20">
        <v>2905940</v>
      </c>
      <c r="I401" s="20">
        <v>12974068</v>
      </c>
      <c r="J401" s="20">
        <v>20194418</v>
      </c>
    </row>
    <row r="402" spans="1:10" ht="16.5" customHeight="1">
      <c r="A402" s="22"/>
      <c r="B402" s="9"/>
      <c r="C402" s="25"/>
      <c r="D402" s="9">
        <f aca="true" t="shared" si="22" ref="D402:D441">IF(B402="","",VLOOKUP(B402,分類コード範囲１,2))</f>
      </c>
      <c r="E402" s="23">
        <f t="shared" si="20"/>
      </c>
      <c r="F402" s="19"/>
      <c r="G402" s="19"/>
      <c r="H402" s="19"/>
      <c r="I402" s="19"/>
      <c r="J402" s="19"/>
    </row>
    <row r="403" spans="1:10" ht="16.5" customHeight="1">
      <c r="A403" s="22"/>
      <c r="B403" s="9">
        <v>251</v>
      </c>
      <c r="C403" s="25"/>
      <c r="D403" s="9" t="str">
        <f t="shared" si="22"/>
        <v>ブリキ缶・その他のめっき板等製品製造業</v>
      </c>
      <c r="E403" s="26"/>
      <c r="F403" s="19">
        <v>2</v>
      </c>
      <c r="G403" s="19">
        <v>45</v>
      </c>
      <c r="H403" s="19" t="s">
        <v>2</v>
      </c>
      <c r="I403" s="19" t="s">
        <v>2</v>
      </c>
      <c r="J403" s="19" t="s">
        <v>2</v>
      </c>
    </row>
    <row r="404" spans="1:10" ht="16.5" customHeight="1">
      <c r="A404" s="9"/>
      <c r="B404" s="9"/>
      <c r="C404" s="25">
        <v>2511</v>
      </c>
      <c r="D404" s="9">
        <f t="shared" si="22"/>
      </c>
      <c r="E404" s="23" t="str">
        <f t="shared" si="20"/>
        <v>ブリキ缶・その他のめっき板等製品製造業</v>
      </c>
      <c r="F404" s="19">
        <v>2</v>
      </c>
      <c r="G404" s="19">
        <v>45</v>
      </c>
      <c r="H404" s="19" t="s">
        <v>2</v>
      </c>
      <c r="I404" s="19" t="s">
        <v>2</v>
      </c>
      <c r="J404" s="19" t="s">
        <v>2</v>
      </c>
    </row>
    <row r="405" spans="1:10" ht="16.5" customHeight="1">
      <c r="A405" s="22"/>
      <c r="B405" s="9"/>
      <c r="C405" s="25"/>
      <c r="D405" s="9">
        <f t="shared" si="22"/>
      </c>
      <c r="E405" s="23">
        <f t="shared" si="20"/>
      </c>
      <c r="F405" s="19"/>
      <c r="G405" s="19"/>
      <c r="H405" s="19"/>
      <c r="I405" s="19"/>
      <c r="J405" s="19"/>
    </row>
    <row r="406" spans="1:10" ht="16.5" customHeight="1">
      <c r="A406" s="22"/>
      <c r="B406" s="9">
        <v>252</v>
      </c>
      <c r="C406" s="25"/>
      <c r="D406" s="9" t="str">
        <f t="shared" si="22"/>
        <v>洋食器・刃物・手道具・金物類製造業</v>
      </c>
      <c r="E406" s="23"/>
      <c r="F406" s="19">
        <v>7</v>
      </c>
      <c r="G406" s="19">
        <v>73</v>
      </c>
      <c r="H406" s="19" t="s">
        <v>2</v>
      </c>
      <c r="I406" s="19" t="s">
        <v>2</v>
      </c>
      <c r="J406" s="19" t="s">
        <v>2</v>
      </c>
    </row>
    <row r="407" spans="1:10" ht="16.5" customHeight="1">
      <c r="A407" s="22"/>
      <c r="B407" s="9"/>
      <c r="C407" s="25">
        <v>2522</v>
      </c>
      <c r="D407" s="9">
        <f t="shared" si="22"/>
      </c>
      <c r="E407" s="23" t="str">
        <f t="shared" si="20"/>
        <v>機械刃物製造業</v>
      </c>
      <c r="F407" s="19">
        <v>1</v>
      </c>
      <c r="G407" s="19">
        <v>8</v>
      </c>
      <c r="H407" s="19" t="s">
        <v>2</v>
      </c>
      <c r="I407" s="19" t="s">
        <v>2</v>
      </c>
      <c r="J407" s="19" t="s">
        <v>2</v>
      </c>
    </row>
    <row r="408" spans="1:10" ht="16.5" customHeight="1">
      <c r="A408" s="22"/>
      <c r="B408" s="9"/>
      <c r="C408" s="25">
        <v>2526</v>
      </c>
      <c r="D408" s="9">
        <f t="shared" si="22"/>
      </c>
      <c r="E408" s="26" t="str">
        <f t="shared" si="20"/>
        <v>手引のこぎり・のこ刃製造業</v>
      </c>
      <c r="F408" s="19">
        <v>1</v>
      </c>
      <c r="G408" s="19">
        <v>7</v>
      </c>
      <c r="H408" s="19" t="s">
        <v>2</v>
      </c>
      <c r="I408" s="19" t="s">
        <v>2</v>
      </c>
      <c r="J408" s="19" t="s">
        <v>2</v>
      </c>
    </row>
    <row r="409" spans="1:10" ht="16.5" customHeight="1">
      <c r="A409" s="9"/>
      <c r="B409" s="9"/>
      <c r="C409" s="25">
        <v>2529</v>
      </c>
      <c r="D409" s="9">
        <f t="shared" si="22"/>
      </c>
      <c r="E409" s="23" t="str">
        <f t="shared" si="20"/>
        <v>その他の金物類製造業</v>
      </c>
      <c r="F409" s="19">
        <v>5</v>
      </c>
      <c r="G409" s="19">
        <v>58</v>
      </c>
      <c r="H409" s="19">
        <v>15475</v>
      </c>
      <c r="I409" s="19">
        <v>26142</v>
      </c>
      <c r="J409" s="19">
        <v>79324</v>
      </c>
    </row>
    <row r="410" spans="1:10" ht="18" customHeight="1">
      <c r="A410" s="22"/>
      <c r="B410" s="9"/>
      <c r="C410" s="25"/>
      <c r="D410" s="9">
        <f t="shared" si="22"/>
      </c>
      <c r="E410" s="23">
        <f t="shared" si="20"/>
      </c>
      <c r="F410" s="19"/>
      <c r="G410" s="19"/>
      <c r="H410" s="19"/>
      <c r="I410" s="19"/>
      <c r="J410" s="19"/>
    </row>
    <row r="411" spans="1:10" ht="16.5" customHeight="1">
      <c r="A411" s="22"/>
      <c r="B411" s="9">
        <v>253</v>
      </c>
      <c r="C411" s="25"/>
      <c r="D411" s="9" t="str">
        <f t="shared" si="22"/>
        <v>暖房装置・配管工事用附属品製造業</v>
      </c>
      <c r="E411" s="23"/>
      <c r="F411" s="19">
        <v>18</v>
      </c>
      <c r="G411" s="19">
        <v>1076</v>
      </c>
      <c r="H411" s="19">
        <v>560482</v>
      </c>
      <c r="I411" s="19">
        <v>1635886</v>
      </c>
      <c r="J411" s="19">
        <v>3455223</v>
      </c>
    </row>
    <row r="412" spans="1:10" ht="16.5" customHeight="1">
      <c r="A412" s="9"/>
      <c r="B412" s="9"/>
      <c r="C412" s="25">
        <v>2531</v>
      </c>
      <c r="D412" s="9">
        <f t="shared" si="22"/>
      </c>
      <c r="E412" s="23" t="str">
        <f t="shared" si="20"/>
        <v>配管工事用附属品製造業（バルブ，コックを除く）</v>
      </c>
      <c r="F412" s="19">
        <v>11</v>
      </c>
      <c r="G412" s="19">
        <v>172</v>
      </c>
      <c r="H412" s="19">
        <v>68964</v>
      </c>
      <c r="I412" s="19">
        <v>141465</v>
      </c>
      <c r="J412" s="19">
        <v>260880</v>
      </c>
    </row>
    <row r="413" spans="1:10" ht="16.5" customHeight="1">
      <c r="A413" s="22"/>
      <c r="B413" s="9"/>
      <c r="C413" s="25">
        <v>2532</v>
      </c>
      <c r="D413" s="9">
        <f t="shared" si="22"/>
      </c>
      <c r="E413" s="23" t="str">
        <f t="shared" si="20"/>
        <v>ガス機器・石油機器製造業</v>
      </c>
      <c r="F413" s="19">
        <v>7</v>
      </c>
      <c r="G413" s="19">
        <v>904</v>
      </c>
      <c r="H413" s="19">
        <v>491518</v>
      </c>
      <c r="I413" s="19">
        <v>1494421</v>
      </c>
      <c r="J413" s="19">
        <v>3194343</v>
      </c>
    </row>
    <row r="414" spans="1:10" ht="16.5" customHeight="1">
      <c r="A414" s="9"/>
      <c r="B414" s="9"/>
      <c r="C414" s="25"/>
      <c r="D414" s="9">
        <f t="shared" si="22"/>
      </c>
      <c r="E414" s="23">
        <f t="shared" si="20"/>
      </c>
      <c r="F414" s="19"/>
      <c r="G414" s="19"/>
      <c r="H414" s="19"/>
      <c r="I414" s="19"/>
      <c r="J414" s="19"/>
    </row>
    <row r="415" spans="1:10" ht="18" customHeight="1">
      <c r="A415" s="22"/>
      <c r="B415" s="9">
        <v>254</v>
      </c>
      <c r="C415" s="25"/>
      <c r="D415" s="9" t="str">
        <f t="shared" si="22"/>
        <v>建設用・建築用金属製品製造業（製缶板金業を含む)</v>
      </c>
      <c r="E415" s="23"/>
      <c r="F415" s="19">
        <v>160</v>
      </c>
      <c r="G415" s="19">
        <v>3790</v>
      </c>
      <c r="H415" s="19">
        <v>1563969</v>
      </c>
      <c r="I415" s="19">
        <v>9461098</v>
      </c>
      <c r="J415" s="19">
        <v>12732170</v>
      </c>
    </row>
    <row r="416" spans="1:10" ht="16.5" customHeight="1">
      <c r="A416" s="22"/>
      <c r="B416" s="9"/>
      <c r="C416" s="25">
        <v>2541</v>
      </c>
      <c r="D416" s="9">
        <f t="shared" si="22"/>
      </c>
      <c r="E416" s="10" t="str">
        <f t="shared" si="20"/>
        <v>建設用金属製品製造業</v>
      </c>
      <c r="F416" s="19">
        <v>62</v>
      </c>
      <c r="G416" s="19">
        <v>1275</v>
      </c>
      <c r="H416" s="19">
        <v>507038</v>
      </c>
      <c r="I416" s="19">
        <v>2568040</v>
      </c>
      <c r="J416" s="19">
        <v>4049505</v>
      </c>
    </row>
    <row r="417" spans="1:10" ht="16.5" customHeight="1">
      <c r="A417" s="9"/>
      <c r="B417" s="9"/>
      <c r="C417" s="25">
        <v>2542</v>
      </c>
      <c r="D417" s="9">
        <f t="shared" si="22"/>
      </c>
      <c r="E417" s="23" t="str">
        <f t="shared" si="20"/>
        <v>建築用金属製品製造業（建築用金物を除く）</v>
      </c>
      <c r="F417" s="19">
        <v>36</v>
      </c>
      <c r="G417" s="19">
        <v>1278</v>
      </c>
      <c r="H417" s="19">
        <v>578988</v>
      </c>
      <c r="I417" s="19">
        <v>5471677</v>
      </c>
      <c r="J417" s="19">
        <v>6377468</v>
      </c>
    </row>
    <row r="418" spans="1:10" ht="16.5" customHeight="1">
      <c r="A418" s="22"/>
      <c r="B418" s="9"/>
      <c r="C418" s="25">
        <v>2543</v>
      </c>
      <c r="D418" s="9">
        <f t="shared" si="22"/>
      </c>
      <c r="E418" s="23" t="str">
        <f t="shared" si="20"/>
        <v>製缶板金業</v>
      </c>
      <c r="F418" s="19">
        <v>62</v>
      </c>
      <c r="G418" s="19">
        <v>1237</v>
      </c>
      <c r="H418" s="19">
        <v>477943</v>
      </c>
      <c r="I418" s="19">
        <v>1421381</v>
      </c>
      <c r="J418" s="19">
        <v>2305197</v>
      </c>
    </row>
    <row r="419" spans="1:10" ht="16.5" customHeight="1">
      <c r="A419" s="22"/>
      <c r="B419" s="9"/>
      <c r="C419" s="25"/>
      <c r="D419" s="9">
        <f t="shared" si="22"/>
      </c>
      <c r="E419" s="23">
        <f t="shared" si="20"/>
      </c>
      <c r="F419" s="19"/>
      <c r="G419" s="19"/>
      <c r="H419" s="19"/>
      <c r="I419" s="19"/>
      <c r="J419" s="19"/>
    </row>
    <row r="420" spans="1:10" ht="16.5" customHeight="1">
      <c r="A420" s="22"/>
      <c r="B420" s="9">
        <v>255</v>
      </c>
      <c r="C420" s="25"/>
      <c r="D420" s="9" t="str">
        <f t="shared" si="22"/>
        <v>金属素形材製品製造業</v>
      </c>
      <c r="E420" s="23"/>
      <c r="F420" s="19">
        <v>7</v>
      </c>
      <c r="G420" s="19">
        <v>169</v>
      </c>
      <c r="H420" s="19">
        <v>74865</v>
      </c>
      <c r="I420" s="19">
        <v>80211</v>
      </c>
      <c r="J420" s="19">
        <v>223685</v>
      </c>
    </row>
    <row r="421" spans="1:10" ht="16.5" customHeight="1">
      <c r="A421" s="9"/>
      <c r="B421" s="9"/>
      <c r="C421" s="25">
        <v>2551</v>
      </c>
      <c r="D421" s="9">
        <f t="shared" si="22"/>
      </c>
      <c r="E421" s="23" t="str">
        <f t="shared" si="20"/>
        <v>アルミニウム・同合金プレス製品製造業</v>
      </c>
      <c r="F421" s="19">
        <v>2</v>
      </c>
      <c r="G421" s="19">
        <v>14</v>
      </c>
      <c r="H421" s="19" t="s">
        <v>2</v>
      </c>
      <c r="I421" s="19" t="s">
        <v>2</v>
      </c>
      <c r="J421" s="19" t="s">
        <v>2</v>
      </c>
    </row>
    <row r="422" spans="1:10" ht="18" customHeight="1">
      <c r="A422" s="22"/>
      <c r="B422" s="9"/>
      <c r="C422" s="25">
        <v>2552</v>
      </c>
      <c r="D422" s="9">
        <f t="shared" si="22"/>
      </c>
      <c r="E422" s="23" t="str">
        <f t="shared" si="20"/>
        <v>金属プレス製品製造業（アルミニウム・同合金を除く）</v>
      </c>
      <c r="F422" s="19">
        <v>4</v>
      </c>
      <c r="G422" s="19">
        <v>54</v>
      </c>
      <c r="H422" s="19">
        <v>18267</v>
      </c>
      <c r="I422" s="19">
        <v>33531</v>
      </c>
      <c r="J422" s="19">
        <v>65602</v>
      </c>
    </row>
    <row r="423" spans="1:10" ht="16.5" customHeight="1">
      <c r="A423" s="22"/>
      <c r="B423" s="9"/>
      <c r="C423" s="25">
        <v>2553</v>
      </c>
      <c r="D423" s="9">
        <f t="shared" si="22"/>
      </c>
      <c r="E423" s="26" t="str">
        <f t="shared" si="20"/>
        <v>粉末や金製品製造業</v>
      </c>
      <c r="F423" s="19">
        <v>1</v>
      </c>
      <c r="G423" s="19">
        <v>101</v>
      </c>
      <c r="H423" s="19" t="s">
        <v>2</v>
      </c>
      <c r="I423" s="19" t="s">
        <v>2</v>
      </c>
      <c r="J423" s="19" t="s">
        <v>2</v>
      </c>
    </row>
    <row r="424" spans="1:10" ht="16.5" customHeight="1">
      <c r="A424" s="22"/>
      <c r="B424" s="9"/>
      <c r="C424" s="25"/>
      <c r="D424" s="9"/>
      <c r="E424" s="26"/>
      <c r="F424" s="19"/>
      <c r="G424" s="19"/>
      <c r="H424" s="19"/>
      <c r="I424" s="19"/>
      <c r="J424" s="19"/>
    </row>
    <row r="425" spans="1:10" ht="16.5" customHeight="1">
      <c r="A425" s="27"/>
      <c r="B425" s="14"/>
      <c r="C425" s="28"/>
      <c r="D425" s="14">
        <f t="shared" si="22"/>
      </c>
      <c r="E425" s="29">
        <f t="shared" si="20"/>
      </c>
      <c r="F425" s="30"/>
      <c r="G425" s="30"/>
      <c r="H425" s="30"/>
      <c r="I425" s="30"/>
      <c r="J425" s="30"/>
    </row>
    <row r="426" spans="1:10" ht="16.5" customHeight="1">
      <c r="A426" s="9"/>
      <c r="B426" s="9">
        <v>256</v>
      </c>
      <c r="C426" s="25"/>
      <c r="D426" s="9" t="str">
        <f t="shared" si="22"/>
        <v>金属被覆・彫刻業，熱処理業（ほうろう鉄器を除く）</v>
      </c>
      <c r="E426" s="23"/>
      <c r="F426" s="19">
        <v>27</v>
      </c>
      <c r="G426" s="19">
        <v>982</v>
      </c>
      <c r="H426" s="19">
        <v>421788</v>
      </c>
      <c r="I426" s="19">
        <v>980623</v>
      </c>
      <c r="J426" s="19">
        <v>2382879</v>
      </c>
    </row>
    <row r="427" spans="1:20" ht="18" customHeight="1">
      <c r="A427" s="22"/>
      <c r="B427" s="9"/>
      <c r="C427" s="25">
        <v>2561</v>
      </c>
      <c r="D427" s="9">
        <f t="shared" si="22"/>
      </c>
      <c r="E427" s="23" t="str">
        <f t="shared" si="20"/>
        <v>金属製品塗装業</v>
      </c>
      <c r="F427" s="19">
        <v>2</v>
      </c>
      <c r="G427" s="19">
        <v>25</v>
      </c>
      <c r="H427" s="19" t="s">
        <v>2</v>
      </c>
      <c r="I427" s="19" t="s">
        <v>2</v>
      </c>
      <c r="J427" s="19" t="s">
        <v>2</v>
      </c>
      <c r="L427" s="42"/>
      <c r="M427" s="42"/>
      <c r="N427" s="42"/>
      <c r="O427" s="42"/>
      <c r="P427" s="42"/>
      <c r="Q427" s="42"/>
      <c r="R427" s="42"/>
      <c r="S427" s="42"/>
      <c r="T427" s="42"/>
    </row>
    <row r="428" spans="1:10" ht="16.5" customHeight="1">
      <c r="A428" s="22"/>
      <c r="B428" s="9"/>
      <c r="C428" s="25">
        <v>2562</v>
      </c>
      <c r="D428" s="9">
        <f t="shared" si="22"/>
      </c>
      <c r="E428" s="23" t="str">
        <f t="shared" si="20"/>
        <v>溶融めっき業（表面処理鋼材製造業を除く）</v>
      </c>
      <c r="F428" s="19">
        <v>2</v>
      </c>
      <c r="G428" s="19">
        <v>40</v>
      </c>
      <c r="H428" s="19" t="s">
        <v>2</v>
      </c>
      <c r="I428" s="19" t="s">
        <v>2</v>
      </c>
      <c r="J428" s="19" t="s">
        <v>2</v>
      </c>
    </row>
    <row r="429" spans="1:10" ht="16.5" customHeight="1">
      <c r="A429" s="22"/>
      <c r="B429" s="9"/>
      <c r="C429" s="25">
        <v>2564</v>
      </c>
      <c r="D429" s="9">
        <f t="shared" si="22"/>
      </c>
      <c r="E429" s="23" t="str">
        <f t="shared" si="20"/>
        <v>電気めっき業（表面処理鋼材製造業を除く）</v>
      </c>
      <c r="F429" s="19">
        <v>5</v>
      </c>
      <c r="G429" s="19">
        <v>134</v>
      </c>
      <c r="H429" s="19">
        <v>53257</v>
      </c>
      <c r="I429" s="19">
        <v>49900</v>
      </c>
      <c r="J429" s="19">
        <v>150346</v>
      </c>
    </row>
    <row r="430" spans="1:10" ht="16.5" customHeight="1">
      <c r="A430" s="22"/>
      <c r="B430" s="9"/>
      <c r="C430" s="25">
        <v>2565</v>
      </c>
      <c r="D430" s="9">
        <f t="shared" si="22"/>
      </c>
      <c r="E430" s="23" t="str">
        <f t="shared" si="20"/>
        <v>金属熱処理業</v>
      </c>
      <c r="F430" s="19">
        <v>4</v>
      </c>
      <c r="G430" s="19">
        <v>156</v>
      </c>
      <c r="H430" s="19">
        <v>68626</v>
      </c>
      <c r="I430" s="19">
        <v>88920</v>
      </c>
      <c r="J430" s="19">
        <v>303259</v>
      </c>
    </row>
    <row r="431" spans="1:11" ht="18" customHeight="1">
      <c r="A431" s="9"/>
      <c r="B431" s="9"/>
      <c r="C431" s="25">
        <v>2569</v>
      </c>
      <c r="D431" s="9">
        <f t="shared" si="22"/>
      </c>
      <c r="E431" s="23" t="str">
        <f t="shared" si="20"/>
        <v>その他の金属表面処理業</v>
      </c>
      <c r="F431" s="19">
        <v>14</v>
      </c>
      <c r="G431" s="19">
        <v>627</v>
      </c>
      <c r="H431" s="19">
        <v>275241</v>
      </c>
      <c r="I431" s="19">
        <v>819900</v>
      </c>
      <c r="J431" s="19">
        <v>1865244</v>
      </c>
      <c r="K431" s="42"/>
    </row>
    <row r="432" spans="1:20" s="42" customFormat="1" ht="16.5" customHeight="1">
      <c r="A432" s="22"/>
      <c r="B432" s="9"/>
      <c r="C432" s="25"/>
      <c r="D432" s="9">
        <f t="shared" si="22"/>
      </c>
      <c r="E432" s="23">
        <f t="shared" si="20"/>
      </c>
      <c r="F432" s="19"/>
      <c r="G432" s="19"/>
      <c r="H432" s="19"/>
      <c r="I432" s="19"/>
      <c r="J432" s="19"/>
      <c r="K432" s="16"/>
      <c r="L432" s="16"/>
      <c r="M432" s="16"/>
      <c r="N432" s="16"/>
      <c r="O432" s="16"/>
      <c r="P432" s="16"/>
      <c r="Q432" s="16"/>
      <c r="R432" s="16"/>
      <c r="S432" s="16"/>
      <c r="T432" s="16"/>
    </row>
    <row r="433" spans="1:10" ht="18" customHeight="1">
      <c r="A433" s="22"/>
      <c r="B433" s="9">
        <v>257</v>
      </c>
      <c r="C433" s="25"/>
      <c r="D433" s="9" t="str">
        <f t="shared" si="22"/>
        <v>金属線製品製造業（ねじ類を除く)</v>
      </c>
      <c r="E433" s="23"/>
      <c r="F433" s="19">
        <v>5</v>
      </c>
      <c r="G433" s="19">
        <v>53</v>
      </c>
      <c r="H433" s="19">
        <v>17593</v>
      </c>
      <c r="I433" s="19">
        <v>31606</v>
      </c>
      <c r="J433" s="19">
        <v>61710</v>
      </c>
    </row>
    <row r="434" spans="1:10" ht="18.75" customHeight="1">
      <c r="A434" s="22"/>
      <c r="B434" s="9"/>
      <c r="C434" s="25">
        <v>2579</v>
      </c>
      <c r="D434" s="9">
        <f t="shared" si="22"/>
      </c>
      <c r="E434" s="26" t="str">
        <f t="shared" si="20"/>
        <v>その他の金属線製品製造業</v>
      </c>
      <c r="F434" s="19">
        <v>5</v>
      </c>
      <c r="G434" s="19">
        <v>53</v>
      </c>
      <c r="H434" s="19">
        <v>17593</v>
      </c>
      <c r="I434" s="19">
        <v>31606</v>
      </c>
      <c r="J434" s="19">
        <v>61710</v>
      </c>
    </row>
    <row r="435" spans="1:10" ht="18.75" customHeight="1">
      <c r="A435" s="22"/>
      <c r="B435" s="9"/>
      <c r="C435" s="25"/>
      <c r="D435" s="9"/>
      <c r="E435" s="26"/>
      <c r="F435" s="19"/>
      <c r="G435" s="19"/>
      <c r="H435" s="19"/>
      <c r="I435" s="19"/>
      <c r="J435" s="19"/>
    </row>
    <row r="436" spans="1:10" ht="16.5" customHeight="1">
      <c r="A436" s="9"/>
      <c r="B436" s="9">
        <v>258</v>
      </c>
      <c r="C436" s="25"/>
      <c r="D436" s="9" t="str">
        <f t="shared" si="22"/>
        <v>ボルト・ナット・リベット・小ねじ・木ねじ等製造業</v>
      </c>
      <c r="E436" s="23"/>
      <c r="F436" s="19">
        <v>3</v>
      </c>
      <c r="G436" s="19">
        <v>47</v>
      </c>
      <c r="H436" s="19">
        <v>14814</v>
      </c>
      <c r="I436" s="19">
        <v>19846</v>
      </c>
      <c r="J436" s="19">
        <v>53178</v>
      </c>
    </row>
    <row r="437" spans="1:10" ht="17.25" customHeight="1">
      <c r="A437" s="22"/>
      <c r="B437" s="9"/>
      <c r="C437" s="25">
        <v>2581</v>
      </c>
      <c r="D437" s="9">
        <f t="shared" si="22"/>
      </c>
      <c r="E437" s="23" t="str">
        <f aca="true" t="shared" si="23" ref="E437:E508">IF(C437="","",VLOOKUP(C437,分類コード範囲２,2))</f>
        <v>ボルト・ナット・リベット・小ねじ・木ねじ等製造業</v>
      </c>
      <c r="F437" s="19">
        <v>3</v>
      </c>
      <c r="G437" s="19">
        <v>47</v>
      </c>
      <c r="H437" s="19">
        <v>14814</v>
      </c>
      <c r="I437" s="19">
        <v>19846</v>
      </c>
      <c r="J437" s="19">
        <v>53178</v>
      </c>
    </row>
    <row r="438" spans="1:10" ht="16.5" customHeight="1">
      <c r="A438" s="22"/>
      <c r="B438" s="9"/>
      <c r="C438" s="25"/>
      <c r="D438" s="9"/>
      <c r="E438" s="23"/>
      <c r="F438" s="19"/>
      <c r="G438" s="19"/>
      <c r="H438" s="19"/>
      <c r="I438" s="19"/>
      <c r="J438" s="19"/>
    </row>
    <row r="439" spans="1:10" ht="16.5" customHeight="1">
      <c r="A439" s="22"/>
      <c r="B439" s="9">
        <v>259</v>
      </c>
      <c r="C439" s="25"/>
      <c r="D439" s="9" t="str">
        <f t="shared" si="22"/>
        <v>その他の金属製品製造業</v>
      </c>
      <c r="E439" s="23"/>
      <c r="F439" s="19">
        <v>10</v>
      </c>
      <c r="G439" s="19">
        <v>602</v>
      </c>
      <c r="H439" s="19">
        <v>219555</v>
      </c>
      <c r="I439" s="19">
        <v>702941</v>
      </c>
      <c r="J439" s="19">
        <v>1136749</v>
      </c>
    </row>
    <row r="440" spans="1:10" ht="18" customHeight="1">
      <c r="A440" s="22"/>
      <c r="B440" s="9"/>
      <c r="C440" s="25">
        <v>2599</v>
      </c>
      <c r="D440" s="9">
        <f t="shared" si="22"/>
      </c>
      <c r="E440" s="23" t="str">
        <f t="shared" si="23"/>
        <v>他に分類されない金属製品製造業</v>
      </c>
      <c r="F440" s="19">
        <v>10</v>
      </c>
      <c r="G440" s="19">
        <v>602</v>
      </c>
      <c r="H440" s="19">
        <v>219555</v>
      </c>
      <c r="I440" s="19">
        <v>702941</v>
      </c>
      <c r="J440" s="19">
        <v>1136749</v>
      </c>
    </row>
    <row r="441" spans="1:10" ht="16.5" customHeight="1">
      <c r="A441" s="22"/>
      <c r="B441" s="9"/>
      <c r="C441" s="25"/>
      <c r="D441" s="9">
        <f t="shared" si="22"/>
      </c>
      <c r="E441" s="23">
        <f t="shared" si="23"/>
      </c>
      <c r="F441" s="19"/>
      <c r="G441" s="19"/>
      <c r="H441" s="19"/>
      <c r="I441" s="19"/>
      <c r="J441" s="19"/>
    </row>
    <row r="442" spans="1:10" ht="16.5" customHeight="1">
      <c r="A442" s="7">
        <v>26</v>
      </c>
      <c r="B442" s="7"/>
      <c r="C442" s="7" t="str">
        <f>IF(A442="","",VLOOKUP(A442,'[3]中分類'!$A$4:$B$27,2))</f>
        <v>一般機械器具製造業</v>
      </c>
      <c r="D442" s="7"/>
      <c r="E442" s="34"/>
      <c r="F442" s="20">
        <v>258</v>
      </c>
      <c r="G442" s="20">
        <v>9530</v>
      </c>
      <c r="H442" s="20">
        <v>4610418</v>
      </c>
      <c r="I442" s="20">
        <v>16152801</v>
      </c>
      <c r="J442" s="20">
        <v>28100336</v>
      </c>
    </row>
    <row r="443" spans="1:10" ht="16.5" customHeight="1">
      <c r="A443" s="9"/>
      <c r="B443" s="9"/>
      <c r="C443" s="25"/>
      <c r="D443" s="9">
        <f aca="true" t="shared" si="24" ref="D443:D493">IF(B443="","",VLOOKUP(B443,分類コード範囲１,2))</f>
      </c>
      <c r="E443" s="23">
        <f t="shared" si="23"/>
      </c>
      <c r="F443" s="19"/>
      <c r="G443" s="19"/>
      <c r="H443" s="19"/>
      <c r="I443" s="19"/>
      <c r="J443" s="19"/>
    </row>
    <row r="444" spans="1:10" ht="17.25" customHeight="1">
      <c r="A444" s="22"/>
      <c r="B444" s="9">
        <v>261</v>
      </c>
      <c r="C444" s="25"/>
      <c r="D444" s="9" t="str">
        <f>IF(B444="","",VLOOKUP(B444,分類コード範囲１,2))</f>
        <v>ボイラ・原動機製造業</v>
      </c>
      <c r="E444" s="23"/>
      <c r="F444" s="19">
        <v>2</v>
      </c>
      <c r="G444" s="19">
        <v>32</v>
      </c>
      <c r="H444" s="19" t="s">
        <v>2</v>
      </c>
      <c r="I444" s="19" t="s">
        <v>2</v>
      </c>
      <c r="J444" s="19" t="s">
        <v>2</v>
      </c>
    </row>
    <row r="445" spans="1:10" ht="17.25" customHeight="1">
      <c r="A445" s="22"/>
      <c r="B445" s="9"/>
      <c r="C445" s="25">
        <v>2611</v>
      </c>
      <c r="D445" s="9">
        <f>IF(B445="","",VLOOKUP(B445,分類コード範囲１,2))</f>
      </c>
      <c r="E445" s="23" t="str">
        <f>IF(C445="","",VLOOKUP(C445,分類コード範囲２,2))</f>
        <v>ボイラ製造業</v>
      </c>
      <c r="F445" s="19">
        <v>1</v>
      </c>
      <c r="G445" s="19">
        <v>7</v>
      </c>
      <c r="H445" s="19" t="s">
        <v>2</v>
      </c>
      <c r="I445" s="19" t="s">
        <v>2</v>
      </c>
      <c r="J445" s="19" t="s">
        <v>2</v>
      </c>
    </row>
    <row r="446" spans="1:10" ht="18" customHeight="1">
      <c r="A446" s="22"/>
      <c r="B446" s="9"/>
      <c r="C446" s="25">
        <v>2619</v>
      </c>
      <c r="D446" s="9"/>
      <c r="E446" s="23" t="str">
        <f>IF(C446="","",VLOOKUP(C446,分類コード範囲２,2))</f>
        <v>その他の原動機製造業</v>
      </c>
      <c r="F446" s="19">
        <v>1</v>
      </c>
      <c r="G446" s="19">
        <v>25</v>
      </c>
      <c r="H446" s="19" t="s">
        <v>2</v>
      </c>
      <c r="I446" s="19" t="s">
        <v>2</v>
      </c>
      <c r="J446" s="19" t="s">
        <v>2</v>
      </c>
    </row>
    <row r="447" spans="1:10" ht="16.5" customHeight="1">
      <c r="A447" s="9"/>
      <c r="B447" s="9"/>
      <c r="C447" s="25"/>
      <c r="D447" s="9"/>
      <c r="E447" s="23"/>
      <c r="F447" s="19"/>
      <c r="G447" s="19"/>
      <c r="H447" s="19"/>
      <c r="I447" s="19"/>
      <c r="J447" s="19"/>
    </row>
    <row r="448" spans="1:10" ht="16.5" customHeight="1">
      <c r="A448" s="22"/>
      <c r="B448" s="9">
        <v>262</v>
      </c>
      <c r="C448" s="25"/>
      <c r="D448" s="9" t="str">
        <f t="shared" si="24"/>
        <v>農業用機械製造業（農業用器具を除く）</v>
      </c>
      <c r="E448" s="23"/>
      <c r="F448" s="19">
        <v>1</v>
      </c>
      <c r="G448" s="19">
        <v>62</v>
      </c>
      <c r="H448" s="19" t="s">
        <v>2</v>
      </c>
      <c r="I448" s="19" t="s">
        <v>2</v>
      </c>
      <c r="J448" s="19" t="s">
        <v>2</v>
      </c>
    </row>
    <row r="449" spans="1:10" ht="16.5" customHeight="1">
      <c r="A449" s="22"/>
      <c r="B449" s="9"/>
      <c r="C449" s="25">
        <v>2621</v>
      </c>
      <c r="D449" s="9">
        <f t="shared" si="24"/>
      </c>
      <c r="E449" s="23" t="str">
        <f t="shared" si="23"/>
        <v>農業用機械製造業（農業用器具を除く）</v>
      </c>
      <c r="F449" s="19">
        <v>1</v>
      </c>
      <c r="G449" s="19">
        <v>62</v>
      </c>
      <c r="H449" s="19" t="s">
        <v>2</v>
      </c>
      <c r="I449" s="19" t="s">
        <v>2</v>
      </c>
      <c r="J449" s="19" t="s">
        <v>2</v>
      </c>
    </row>
    <row r="450" spans="1:10" ht="18" customHeight="1">
      <c r="A450" s="9"/>
      <c r="B450" s="9"/>
      <c r="C450" s="25"/>
      <c r="D450" s="9">
        <f t="shared" si="24"/>
      </c>
      <c r="E450" s="23">
        <f t="shared" si="23"/>
      </c>
      <c r="F450" s="19"/>
      <c r="G450" s="19"/>
      <c r="H450" s="19"/>
      <c r="I450" s="19"/>
      <c r="J450" s="19"/>
    </row>
    <row r="451" spans="1:10" ht="16.5" customHeight="1">
      <c r="A451" s="22"/>
      <c r="B451" s="9">
        <v>263</v>
      </c>
      <c r="C451" s="25"/>
      <c r="D451" s="9" t="str">
        <f t="shared" si="24"/>
        <v>建設機械・鉱山機械製造業</v>
      </c>
      <c r="E451" s="23"/>
      <c r="F451" s="19">
        <v>6</v>
      </c>
      <c r="G451" s="19">
        <v>80</v>
      </c>
      <c r="H451" s="19">
        <v>18534</v>
      </c>
      <c r="I451" s="19">
        <v>17427</v>
      </c>
      <c r="J451" s="19">
        <v>46342</v>
      </c>
    </row>
    <row r="452" spans="1:10" ht="16.5" customHeight="1">
      <c r="A452" s="22"/>
      <c r="B452" s="9"/>
      <c r="C452" s="25">
        <v>2631</v>
      </c>
      <c r="D452" s="9">
        <f t="shared" si="24"/>
      </c>
      <c r="E452" s="26" t="str">
        <f t="shared" si="23"/>
        <v>建設機械・鉱山機械製造業</v>
      </c>
      <c r="F452" s="19">
        <v>6</v>
      </c>
      <c r="G452" s="19">
        <v>80</v>
      </c>
      <c r="H452" s="19">
        <v>18534</v>
      </c>
      <c r="I452" s="19">
        <v>17427</v>
      </c>
      <c r="J452" s="19">
        <v>46342</v>
      </c>
    </row>
    <row r="453" spans="1:10" ht="16.5" customHeight="1">
      <c r="A453" s="9"/>
      <c r="B453" s="9"/>
      <c r="C453" s="25"/>
      <c r="D453" s="9">
        <f t="shared" si="24"/>
      </c>
      <c r="E453" s="23">
        <f t="shared" si="23"/>
      </c>
      <c r="F453" s="19"/>
      <c r="G453" s="19"/>
      <c r="H453" s="19"/>
      <c r="I453" s="19"/>
      <c r="J453" s="19"/>
    </row>
    <row r="454" spans="1:10" ht="16.5" customHeight="1">
      <c r="A454" s="22"/>
      <c r="B454" s="9">
        <v>264</v>
      </c>
      <c r="C454" s="25"/>
      <c r="D454" s="9" t="str">
        <f t="shared" si="24"/>
        <v>金属加工機械製造業</v>
      </c>
      <c r="E454" s="23"/>
      <c r="F454" s="19">
        <v>34</v>
      </c>
      <c r="G454" s="19">
        <v>689</v>
      </c>
      <c r="H454" s="19">
        <v>321751</v>
      </c>
      <c r="I454" s="19">
        <v>542050</v>
      </c>
      <c r="J454" s="19">
        <v>1188573</v>
      </c>
    </row>
    <row r="455" spans="1:10" ht="16.5" customHeight="1">
      <c r="A455" s="22"/>
      <c r="B455" s="9"/>
      <c r="C455" s="25">
        <v>2641</v>
      </c>
      <c r="D455" s="9">
        <f t="shared" si="24"/>
      </c>
      <c r="E455" s="23" t="str">
        <f t="shared" si="23"/>
        <v>金属工作機械製造業</v>
      </c>
      <c r="F455" s="19">
        <v>2</v>
      </c>
      <c r="G455" s="19">
        <v>104</v>
      </c>
      <c r="H455" s="19" t="s">
        <v>2</v>
      </c>
      <c r="I455" s="19" t="s">
        <v>2</v>
      </c>
      <c r="J455" s="19" t="s">
        <v>2</v>
      </c>
    </row>
    <row r="456" spans="1:10" ht="16.5" customHeight="1">
      <c r="A456" s="22"/>
      <c r="B456" s="9"/>
      <c r="C456" s="25">
        <v>2642</v>
      </c>
      <c r="D456" s="9"/>
      <c r="E456" s="23" t="str">
        <f t="shared" si="23"/>
        <v>金属加工機械製造業（金属工作機械を除く）</v>
      </c>
      <c r="F456" s="19">
        <v>1</v>
      </c>
      <c r="G456" s="19">
        <v>31</v>
      </c>
      <c r="H456" s="19" t="s">
        <v>2</v>
      </c>
      <c r="I456" s="19" t="s">
        <v>2</v>
      </c>
      <c r="J456" s="19" t="s">
        <v>2</v>
      </c>
    </row>
    <row r="457" spans="1:10" ht="24.75" customHeight="1">
      <c r="A457" s="9"/>
      <c r="B457" s="9"/>
      <c r="C457" s="9">
        <v>2643</v>
      </c>
      <c r="D457" s="9">
        <f t="shared" si="24"/>
      </c>
      <c r="E457" s="13" t="str">
        <f t="shared" si="23"/>
        <v>金属工作機械用・金属加工機械用部分品・附属品製造業（機械工具，金型を除く）</v>
      </c>
      <c r="F457" s="19">
        <v>27</v>
      </c>
      <c r="G457" s="19">
        <v>486</v>
      </c>
      <c r="H457" s="19">
        <v>216405</v>
      </c>
      <c r="I457" s="19">
        <v>331518</v>
      </c>
      <c r="J457" s="19">
        <v>746551</v>
      </c>
    </row>
    <row r="458" spans="1:10" ht="16.5" customHeight="1">
      <c r="A458" s="9"/>
      <c r="B458" s="9"/>
      <c r="C458" s="25">
        <v>2644</v>
      </c>
      <c r="D458" s="9">
        <f t="shared" si="24"/>
      </c>
      <c r="E458" s="23" t="str">
        <f t="shared" si="23"/>
        <v>機械工具製造業（粉末や金業を除く）</v>
      </c>
      <c r="F458" s="19">
        <v>4</v>
      </c>
      <c r="G458" s="19">
        <v>68</v>
      </c>
      <c r="H458" s="19">
        <v>30561</v>
      </c>
      <c r="I458" s="19">
        <v>21068</v>
      </c>
      <c r="J458" s="19">
        <v>77876</v>
      </c>
    </row>
    <row r="459" spans="1:10" ht="17.25" customHeight="1">
      <c r="A459" s="22"/>
      <c r="B459" s="9"/>
      <c r="C459" s="25"/>
      <c r="D459" s="9">
        <f t="shared" si="24"/>
      </c>
      <c r="E459" s="23">
        <f t="shared" si="23"/>
      </c>
      <c r="F459" s="19"/>
      <c r="G459" s="19"/>
      <c r="H459" s="19"/>
      <c r="I459" s="19"/>
      <c r="J459" s="19"/>
    </row>
    <row r="460" spans="1:10" ht="16.5" customHeight="1">
      <c r="A460" s="22"/>
      <c r="B460" s="9">
        <v>265</v>
      </c>
      <c r="C460" s="25"/>
      <c r="D460" s="9" t="str">
        <f t="shared" si="24"/>
        <v>繊維機械製造業</v>
      </c>
      <c r="E460" s="23"/>
      <c r="F460" s="19">
        <v>8</v>
      </c>
      <c r="G460" s="19">
        <v>179</v>
      </c>
      <c r="H460" s="19">
        <v>75205</v>
      </c>
      <c r="I460" s="19">
        <v>169130</v>
      </c>
      <c r="J460" s="19">
        <v>329349</v>
      </c>
    </row>
    <row r="461" spans="1:10" ht="16.5" customHeight="1">
      <c r="A461" s="9"/>
      <c r="B461" s="9"/>
      <c r="C461" s="25">
        <v>2651</v>
      </c>
      <c r="D461" s="9">
        <f t="shared" si="24"/>
      </c>
      <c r="E461" s="23" t="str">
        <f t="shared" si="23"/>
        <v>化学繊維機械・紡績機械製造業</v>
      </c>
      <c r="F461" s="19">
        <v>2</v>
      </c>
      <c r="G461" s="19">
        <v>78</v>
      </c>
      <c r="H461" s="19" t="s">
        <v>2</v>
      </c>
      <c r="I461" s="19" t="s">
        <v>2</v>
      </c>
      <c r="J461" s="19" t="s">
        <v>2</v>
      </c>
    </row>
    <row r="462" spans="1:10" ht="16.5" customHeight="1">
      <c r="A462" s="22"/>
      <c r="B462" s="9"/>
      <c r="C462" s="25">
        <v>2654</v>
      </c>
      <c r="D462" s="9">
        <f t="shared" si="24"/>
      </c>
      <c r="E462" s="23" t="str">
        <f t="shared" si="23"/>
        <v>繊維機械部分品・取付具・附属品製造業</v>
      </c>
      <c r="F462" s="19">
        <v>6</v>
      </c>
      <c r="G462" s="19">
        <v>101</v>
      </c>
      <c r="H462" s="19" t="s">
        <v>2</v>
      </c>
      <c r="I462" s="19" t="s">
        <v>2</v>
      </c>
      <c r="J462" s="19" t="s">
        <v>2</v>
      </c>
    </row>
    <row r="463" spans="1:10" ht="16.5" customHeight="1">
      <c r="A463" s="22"/>
      <c r="B463" s="9"/>
      <c r="C463" s="25"/>
      <c r="D463" s="9">
        <f t="shared" si="24"/>
      </c>
      <c r="E463" s="23">
        <f t="shared" si="23"/>
      </c>
      <c r="F463" s="19"/>
      <c r="G463" s="19"/>
      <c r="H463" s="19"/>
      <c r="I463" s="19"/>
      <c r="J463" s="19"/>
    </row>
    <row r="464" spans="1:10" ht="16.5" customHeight="1">
      <c r="A464" s="9"/>
      <c r="B464" s="9">
        <v>266</v>
      </c>
      <c r="C464" s="25"/>
      <c r="D464" s="9" t="str">
        <f t="shared" si="24"/>
        <v>特殊産業用機械製造業</v>
      </c>
      <c r="E464" s="23"/>
      <c r="F464" s="19">
        <v>43</v>
      </c>
      <c r="G464" s="19">
        <v>2651</v>
      </c>
      <c r="H464" s="19">
        <v>1512065</v>
      </c>
      <c r="I464" s="19">
        <v>5983498</v>
      </c>
      <c r="J464" s="19">
        <v>10076719</v>
      </c>
    </row>
    <row r="465" spans="1:10" ht="16.5" customHeight="1">
      <c r="A465" s="22"/>
      <c r="B465" s="9"/>
      <c r="C465" s="25">
        <v>2661</v>
      </c>
      <c r="D465" s="9">
        <f t="shared" si="24"/>
      </c>
      <c r="E465" s="23" t="str">
        <f t="shared" si="23"/>
        <v>食品機械・同装置製造業</v>
      </c>
      <c r="F465" s="19">
        <v>8</v>
      </c>
      <c r="G465" s="19">
        <v>238</v>
      </c>
      <c r="H465" s="19">
        <v>122602</v>
      </c>
      <c r="I465" s="19">
        <v>128351</v>
      </c>
      <c r="J465" s="19">
        <v>622473</v>
      </c>
    </row>
    <row r="466" spans="1:10" ht="16.5" customHeight="1">
      <c r="A466" s="22"/>
      <c r="B466" s="9"/>
      <c r="C466" s="25">
        <v>2662</v>
      </c>
      <c r="D466" s="9">
        <f t="shared" si="24"/>
      </c>
      <c r="E466" s="23" t="str">
        <f t="shared" si="23"/>
        <v>木材加工機械製造業</v>
      </c>
      <c r="F466" s="19">
        <v>1</v>
      </c>
      <c r="G466" s="19">
        <v>5</v>
      </c>
      <c r="H466" s="19" t="s">
        <v>2</v>
      </c>
      <c r="I466" s="19" t="s">
        <v>2</v>
      </c>
      <c r="J466" s="19" t="s">
        <v>2</v>
      </c>
    </row>
    <row r="467" spans="1:10" ht="16.5" customHeight="1">
      <c r="A467" s="22"/>
      <c r="B467" s="9"/>
      <c r="C467" s="25">
        <v>2665</v>
      </c>
      <c r="D467" s="9">
        <f t="shared" si="24"/>
      </c>
      <c r="E467" s="23" t="str">
        <f t="shared" si="23"/>
        <v>鋳造装置製造業</v>
      </c>
      <c r="F467" s="19">
        <v>3</v>
      </c>
      <c r="G467" s="19">
        <v>627</v>
      </c>
      <c r="H467" s="19">
        <v>451827</v>
      </c>
      <c r="I467" s="19">
        <v>2856194</v>
      </c>
      <c r="J467" s="19">
        <v>4150690</v>
      </c>
    </row>
    <row r="468" spans="1:10" ht="16.5" customHeight="1">
      <c r="A468" s="22"/>
      <c r="B468" s="9"/>
      <c r="C468" s="25">
        <v>2666</v>
      </c>
      <c r="D468" s="9">
        <f t="shared" si="24"/>
      </c>
      <c r="E468" s="26" t="str">
        <f t="shared" si="23"/>
        <v>プラスチック加工機械・同附属装置製造業</v>
      </c>
      <c r="F468" s="19">
        <v>3</v>
      </c>
      <c r="G468" s="19">
        <v>80</v>
      </c>
      <c r="H468" s="19">
        <v>29764</v>
      </c>
      <c r="I468" s="19">
        <v>56542</v>
      </c>
      <c r="J468" s="19">
        <v>126563</v>
      </c>
    </row>
    <row r="469" spans="1:10" ht="16.5" customHeight="1">
      <c r="A469" s="22"/>
      <c r="B469" s="9"/>
      <c r="C469" s="25">
        <v>2667</v>
      </c>
      <c r="D469" s="9">
        <f t="shared" si="24"/>
      </c>
      <c r="E469" s="23" t="str">
        <f t="shared" si="23"/>
        <v>半導体製造装置製造業</v>
      </c>
      <c r="F469" s="19">
        <v>19</v>
      </c>
      <c r="G469" s="19">
        <v>1286</v>
      </c>
      <c r="H469" s="19">
        <v>671758</v>
      </c>
      <c r="I469" s="19">
        <v>2131195</v>
      </c>
      <c r="J469" s="19">
        <v>3902216</v>
      </c>
    </row>
    <row r="470" spans="1:10" ht="16.5" customHeight="1">
      <c r="A470" s="22"/>
      <c r="B470" s="9"/>
      <c r="C470" s="25">
        <v>2668</v>
      </c>
      <c r="D470" s="9">
        <f>IF(B470="","",VLOOKUP(B470,分類コード範囲１,2))</f>
      </c>
      <c r="E470" s="23" t="str">
        <f>IF(C470="","",VLOOKUP(C470,分類コード範囲２,2))</f>
        <v>真空装置・真空機器製造業</v>
      </c>
      <c r="F470" s="19">
        <v>2</v>
      </c>
      <c r="G470" s="19">
        <v>199</v>
      </c>
      <c r="H470" s="19" t="s">
        <v>2</v>
      </c>
      <c r="I470" s="19" t="s">
        <v>2</v>
      </c>
      <c r="J470" s="19" t="s">
        <v>2</v>
      </c>
    </row>
    <row r="471" spans="1:10" ht="16.5" customHeight="1">
      <c r="A471" s="9"/>
      <c r="B471" s="9"/>
      <c r="C471" s="25">
        <v>2669</v>
      </c>
      <c r="D471" s="9">
        <f t="shared" si="24"/>
      </c>
      <c r="E471" s="23" t="str">
        <f t="shared" si="23"/>
        <v>その他の特殊産業用機械製造業</v>
      </c>
      <c r="F471" s="19">
        <v>7</v>
      </c>
      <c r="G471" s="19">
        <v>216</v>
      </c>
      <c r="H471" s="19">
        <v>106795</v>
      </c>
      <c r="I471" s="19">
        <v>224229</v>
      </c>
      <c r="J471" s="19">
        <v>412449</v>
      </c>
    </row>
    <row r="472" spans="1:20" ht="16.5" customHeight="1">
      <c r="A472" s="22"/>
      <c r="B472" s="9"/>
      <c r="C472" s="25"/>
      <c r="D472" s="9">
        <f t="shared" si="24"/>
      </c>
      <c r="E472" s="23"/>
      <c r="F472" s="19"/>
      <c r="G472" s="19"/>
      <c r="H472" s="19"/>
      <c r="I472" s="19"/>
      <c r="J472" s="19"/>
      <c r="L472" s="42"/>
      <c r="M472" s="42"/>
      <c r="N472" s="42"/>
      <c r="O472" s="42"/>
      <c r="P472" s="42"/>
      <c r="Q472" s="42"/>
      <c r="R472" s="42"/>
      <c r="S472" s="42"/>
      <c r="T472" s="42"/>
    </row>
    <row r="473" spans="1:10" ht="16.5" customHeight="1">
      <c r="A473" s="22"/>
      <c r="B473" s="9">
        <v>267</v>
      </c>
      <c r="C473" s="25"/>
      <c r="D473" s="9" t="str">
        <f t="shared" si="24"/>
        <v>一般産業用機械・装置製造業</v>
      </c>
      <c r="E473" s="23"/>
      <c r="F473" s="19">
        <v>116</v>
      </c>
      <c r="G473" s="19">
        <v>4423</v>
      </c>
      <c r="H473" s="19">
        <v>2024281</v>
      </c>
      <c r="I473" s="19">
        <v>7711173</v>
      </c>
      <c r="J473" s="19">
        <v>12922902</v>
      </c>
    </row>
    <row r="474" spans="1:10" ht="16.5" customHeight="1">
      <c r="A474" s="9"/>
      <c r="B474" s="9"/>
      <c r="C474" s="25">
        <v>2671</v>
      </c>
      <c r="D474" s="9">
        <f t="shared" si="24"/>
      </c>
      <c r="E474" s="23" t="str">
        <f t="shared" si="23"/>
        <v>ポンプ・同装置製造業</v>
      </c>
      <c r="F474" s="19">
        <v>7</v>
      </c>
      <c r="G474" s="19">
        <v>411</v>
      </c>
      <c r="H474" s="19">
        <v>208932</v>
      </c>
      <c r="I474" s="19">
        <v>1224356</v>
      </c>
      <c r="J474" s="19">
        <v>1812058</v>
      </c>
    </row>
    <row r="475" spans="1:10" ht="16.5" customHeight="1">
      <c r="A475" s="22"/>
      <c r="B475" s="9"/>
      <c r="C475" s="25">
        <v>2672</v>
      </c>
      <c r="D475" s="9">
        <f t="shared" si="24"/>
      </c>
      <c r="E475" s="23" t="str">
        <f t="shared" si="23"/>
        <v>空気圧縮機・ガス圧縮機・送風機製造業</v>
      </c>
      <c r="F475" s="19">
        <v>5</v>
      </c>
      <c r="G475" s="19">
        <v>237</v>
      </c>
      <c r="H475" s="19">
        <v>109007</v>
      </c>
      <c r="I475" s="19">
        <v>413611</v>
      </c>
      <c r="J475" s="19">
        <v>766937</v>
      </c>
    </row>
    <row r="476" spans="1:10" ht="16.5" customHeight="1">
      <c r="A476" s="22"/>
      <c r="B476" s="9"/>
      <c r="C476" s="25">
        <v>2674</v>
      </c>
      <c r="D476" s="9">
        <f t="shared" si="24"/>
      </c>
      <c r="E476" s="23" t="str">
        <f t="shared" si="23"/>
        <v>荷役運搬設備製造業</v>
      </c>
      <c r="F476" s="19">
        <v>21</v>
      </c>
      <c r="G476" s="19">
        <v>557</v>
      </c>
      <c r="H476" s="19">
        <v>247109</v>
      </c>
      <c r="I476" s="19">
        <v>881646</v>
      </c>
      <c r="J476" s="19">
        <v>1374931</v>
      </c>
    </row>
    <row r="477" spans="1:11" ht="16.5" customHeight="1">
      <c r="A477" s="22"/>
      <c r="B477" s="9"/>
      <c r="C477" s="25">
        <v>2675</v>
      </c>
      <c r="D477" s="9">
        <f t="shared" si="24"/>
      </c>
      <c r="E477" s="23" t="str">
        <f t="shared" si="23"/>
        <v>動力伝導装置製造業（玉軸受，ころ軸受を除く）</v>
      </c>
      <c r="F477" s="19">
        <v>9</v>
      </c>
      <c r="G477" s="19">
        <v>1278</v>
      </c>
      <c r="H477" s="19">
        <v>609044</v>
      </c>
      <c r="I477" s="19">
        <v>2015572</v>
      </c>
      <c r="J477" s="19">
        <v>3263190</v>
      </c>
      <c r="K477" s="42"/>
    </row>
    <row r="478" spans="1:20" s="42" customFormat="1" ht="16.5" customHeight="1">
      <c r="A478" s="22"/>
      <c r="B478" s="9"/>
      <c r="C478" s="25">
        <v>2676</v>
      </c>
      <c r="D478" s="9">
        <f t="shared" si="24"/>
      </c>
      <c r="E478" s="23" t="str">
        <f t="shared" si="23"/>
        <v>工業窯炉製造業</v>
      </c>
      <c r="F478" s="19">
        <v>2</v>
      </c>
      <c r="G478" s="19">
        <v>17</v>
      </c>
      <c r="H478" s="19" t="s">
        <v>2</v>
      </c>
      <c r="I478" s="19" t="s">
        <v>2</v>
      </c>
      <c r="J478" s="19" t="s">
        <v>2</v>
      </c>
      <c r="K478" s="16"/>
      <c r="L478" s="16"/>
      <c r="M478" s="16"/>
      <c r="N478" s="16"/>
      <c r="O478" s="16"/>
      <c r="P478" s="16"/>
      <c r="Q478" s="16"/>
      <c r="R478" s="16"/>
      <c r="S478" s="16"/>
      <c r="T478" s="16"/>
    </row>
    <row r="479" spans="1:10" ht="16.5" customHeight="1">
      <c r="A479" s="22"/>
      <c r="B479" s="9"/>
      <c r="C479" s="25">
        <v>2677</v>
      </c>
      <c r="D479" s="9">
        <f t="shared" si="24"/>
      </c>
      <c r="E479" s="23" t="str">
        <f t="shared" si="23"/>
        <v>油圧・空圧機器･同部分品製造業</v>
      </c>
      <c r="F479" s="19">
        <v>5</v>
      </c>
      <c r="G479" s="19">
        <v>243</v>
      </c>
      <c r="H479" s="19" t="s">
        <v>2</v>
      </c>
      <c r="I479" s="19" t="s">
        <v>2</v>
      </c>
      <c r="J479" s="19" t="s">
        <v>2</v>
      </c>
    </row>
    <row r="480" spans="1:10" ht="16.5" customHeight="1">
      <c r="A480" s="22"/>
      <c r="B480" s="9"/>
      <c r="C480" s="25">
        <v>2678</v>
      </c>
      <c r="D480" s="9">
        <f t="shared" si="24"/>
      </c>
      <c r="E480" s="23" t="str">
        <f t="shared" si="23"/>
        <v>化学機械・同装置製造業</v>
      </c>
      <c r="F480" s="19">
        <v>29</v>
      </c>
      <c r="G480" s="19">
        <v>941</v>
      </c>
      <c r="H480" s="19">
        <v>431757</v>
      </c>
      <c r="I480" s="19">
        <v>2134559</v>
      </c>
      <c r="J480" s="19">
        <v>3537208</v>
      </c>
    </row>
    <row r="481" spans="1:10" ht="16.5" customHeight="1">
      <c r="A481" s="22"/>
      <c r="B481" s="9"/>
      <c r="C481" s="25">
        <v>2679</v>
      </c>
      <c r="D481" s="9"/>
      <c r="E481" s="23" t="str">
        <f t="shared" si="23"/>
        <v>その他の一般産業用機械・装置製造業</v>
      </c>
      <c r="F481" s="19">
        <v>38</v>
      </c>
      <c r="G481" s="19">
        <v>739</v>
      </c>
      <c r="H481" s="19">
        <v>304416</v>
      </c>
      <c r="I481" s="19">
        <v>781909</v>
      </c>
      <c r="J481" s="19">
        <v>1562137</v>
      </c>
    </row>
    <row r="482" spans="1:10" ht="16.5" customHeight="1">
      <c r="A482" s="22"/>
      <c r="B482" s="9"/>
      <c r="C482" s="25"/>
      <c r="D482" s="9">
        <f t="shared" si="24"/>
      </c>
      <c r="E482" s="23">
        <f t="shared" si="23"/>
      </c>
      <c r="F482" s="19"/>
      <c r="G482" s="19"/>
      <c r="H482" s="19"/>
      <c r="I482" s="19"/>
      <c r="J482" s="19"/>
    </row>
    <row r="483" spans="1:10" ht="16.5" customHeight="1">
      <c r="A483" s="9"/>
      <c r="B483" s="9">
        <v>268</v>
      </c>
      <c r="C483" s="25"/>
      <c r="D483" s="9" t="str">
        <f>IF(B483="","",VLOOKUP(B483,分類コード範囲１,2))</f>
        <v>事務用・サービス用・民生用機械器具製造業</v>
      </c>
      <c r="E483" s="23"/>
      <c r="F483" s="19">
        <v>2</v>
      </c>
      <c r="G483" s="19">
        <v>33</v>
      </c>
      <c r="H483" s="19" t="s">
        <v>2</v>
      </c>
      <c r="I483" s="19" t="s">
        <v>2</v>
      </c>
      <c r="J483" s="19" t="s">
        <v>2</v>
      </c>
    </row>
    <row r="484" spans="1:10" ht="16.5" customHeight="1">
      <c r="A484" s="22"/>
      <c r="B484" s="9"/>
      <c r="C484" s="25">
        <v>2681</v>
      </c>
      <c r="D484" s="9">
        <f>IF(B484="","",VLOOKUP(B484,分類コード範囲１,2))</f>
      </c>
      <c r="E484" s="23" t="str">
        <f>IF(C484="","",VLOOKUP(C484,分類コード範囲２,2))</f>
        <v>事務用機械器具製造業</v>
      </c>
      <c r="F484" s="19">
        <v>1</v>
      </c>
      <c r="G484" s="19">
        <v>15</v>
      </c>
      <c r="H484" s="19" t="s">
        <v>2</v>
      </c>
      <c r="I484" s="19" t="s">
        <v>2</v>
      </c>
      <c r="J484" s="19" t="s">
        <v>2</v>
      </c>
    </row>
    <row r="485" spans="1:10" ht="16.5" customHeight="1">
      <c r="A485" s="27"/>
      <c r="B485" s="14"/>
      <c r="C485" s="28">
        <v>2684</v>
      </c>
      <c r="D485" s="14">
        <f>IF(B485="","",VLOOKUP(B485,分類コード範囲１,2))</f>
      </c>
      <c r="E485" s="29" t="str">
        <f>IF(C485="","",VLOOKUP(C485,分類コード範囲２,2))</f>
        <v>自動販売機製造業</v>
      </c>
      <c r="F485" s="30">
        <v>1</v>
      </c>
      <c r="G485" s="30">
        <v>18</v>
      </c>
      <c r="H485" s="30" t="s">
        <v>2</v>
      </c>
      <c r="I485" s="30" t="s">
        <v>2</v>
      </c>
      <c r="J485" s="30" t="s">
        <v>2</v>
      </c>
    </row>
    <row r="486" spans="1:10" ht="16.5" customHeight="1">
      <c r="A486" s="9"/>
      <c r="B486" s="9">
        <v>269</v>
      </c>
      <c r="C486" s="25"/>
      <c r="D486" s="9" t="str">
        <f t="shared" si="24"/>
        <v>その他の機械・同部分品製造業</v>
      </c>
      <c r="E486" s="23"/>
      <c r="F486" s="19">
        <v>46</v>
      </c>
      <c r="G486" s="19">
        <v>1381</v>
      </c>
      <c r="H486" s="19">
        <v>589598</v>
      </c>
      <c r="I486" s="19">
        <v>1604413</v>
      </c>
      <c r="J486" s="19">
        <v>3274968</v>
      </c>
    </row>
    <row r="487" spans="1:10" ht="16.5" customHeight="1">
      <c r="A487" s="22"/>
      <c r="B487" s="9"/>
      <c r="C487" s="25">
        <v>2693</v>
      </c>
      <c r="D487" s="9">
        <f t="shared" si="24"/>
      </c>
      <c r="E487" s="23" t="str">
        <f t="shared" si="23"/>
        <v>パイプ加工・パイプ附属品加工業</v>
      </c>
      <c r="F487" s="19">
        <v>4</v>
      </c>
      <c r="G487" s="19">
        <v>71</v>
      </c>
      <c r="H487" s="19">
        <v>30451</v>
      </c>
      <c r="I487" s="19">
        <v>144901</v>
      </c>
      <c r="J487" s="19">
        <v>206702</v>
      </c>
    </row>
    <row r="488" spans="1:10" ht="16.5" customHeight="1">
      <c r="A488" s="22"/>
      <c r="B488" s="9"/>
      <c r="C488" s="25">
        <v>2694</v>
      </c>
      <c r="D488" s="9">
        <f t="shared" si="24"/>
      </c>
      <c r="E488" s="23" t="str">
        <f t="shared" si="23"/>
        <v>玉軸受・ころ軸受製造業</v>
      </c>
      <c r="F488" s="19">
        <v>6</v>
      </c>
      <c r="G488" s="19">
        <v>288</v>
      </c>
      <c r="H488" s="19">
        <v>81066</v>
      </c>
      <c r="I488" s="19">
        <v>132133</v>
      </c>
      <c r="J488" s="19">
        <v>366146</v>
      </c>
    </row>
    <row r="489" spans="1:10" ht="16.5" customHeight="1">
      <c r="A489" s="22"/>
      <c r="B489" s="9"/>
      <c r="C489" s="25">
        <v>2696</v>
      </c>
      <c r="D489" s="9">
        <f t="shared" si="24"/>
      </c>
      <c r="E489" s="23" t="str">
        <f t="shared" si="23"/>
        <v>金型・同部分品・附属品製造業</v>
      </c>
      <c r="F489" s="19">
        <v>8</v>
      </c>
      <c r="G489" s="19">
        <v>286</v>
      </c>
      <c r="H489" s="19">
        <v>126643</v>
      </c>
      <c r="I489" s="19">
        <v>234063</v>
      </c>
      <c r="J489" s="19">
        <v>561133</v>
      </c>
    </row>
    <row r="490" spans="1:10" ht="16.5" customHeight="1">
      <c r="A490" s="22"/>
      <c r="B490" s="9"/>
      <c r="C490" s="25">
        <v>2697</v>
      </c>
      <c r="D490" s="9">
        <f t="shared" si="24"/>
      </c>
      <c r="E490" s="23" t="str">
        <f t="shared" si="23"/>
        <v>包装・荷造機械製造業</v>
      </c>
      <c r="F490" s="19">
        <v>4</v>
      </c>
      <c r="G490" s="19">
        <v>288</v>
      </c>
      <c r="H490" s="19">
        <v>148475</v>
      </c>
      <c r="I490" s="19">
        <v>581616</v>
      </c>
      <c r="J490" s="19">
        <v>1085338</v>
      </c>
    </row>
    <row r="491" spans="1:10" ht="16.5" customHeight="1">
      <c r="A491" s="22"/>
      <c r="B491" s="9"/>
      <c r="C491" s="25">
        <v>2698</v>
      </c>
      <c r="D491" s="9">
        <f t="shared" si="24"/>
      </c>
      <c r="E491" s="23" t="str">
        <f t="shared" si="23"/>
        <v>産業用ロボット製造業</v>
      </c>
      <c r="F491" s="19">
        <v>3</v>
      </c>
      <c r="G491" s="19">
        <v>146</v>
      </c>
      <c r="H491" s="19">
        <v>68627</v>
      </c>
      <c r="I491" s="19">
        <v>313633</v>
      </c>
      <c r="J491" s="19">
        <v>612326</v>
      </c>
    </row>
    <row r="492" spans="1:20" ht="16.5" customHeight="1">
      <c r="A492" s="22"/>
      <c r="B492" s="9"/>
      <c r="C492" s="25">
        <v>2699</v>
      </c>
      <c r="D492" s="9">
        <f t="shared" si="24"/>
      </c>
      <c r="E492" s="23" t="str">
        <f t="shared" si="23"/>
        <v>各種機械・同部分品製造修理業（注文製造・修理)</v>
      </c>
      <c r="F492" s="19">
        <v>21</v>
      </c>
      <c r="G492" s="19">
        <v>302</v>
      </c>
      <c r="H492" s="19">
        <v>134336</v>
      </c>
      <c r="I492" s="19">
        <v>198067</v>
      </c>
      <c r="J492" s="19">
        <v>443323</v>
      </c>
      <c r="L492" s="42"/>
      <c r="M492" s="42"/>
      <c r="N492" s="42"/>
      <c r="O492" s="42"/>
      <c r="P492" s="42"/>
      <c r="Q492" s="42"/>
      <c r="R492" s="42"/>
      <c r="S492" s="42"/>
      <c r="T492" s="42"/>
    </row>
    <row r="493" spans="1:10" ht="16.5" customHeight="1">
      <c r="A493" s="22"/>
      <c r="B493" s="9"/>
      <c r="C493" s="25"/>
      <c r="D493" s="9">
        <f t="shared" si="24"/>
      </c>
      <c r="E493" s="23">
        <f t="shared" si="23"/>
      </c>
      <c r="F493" s="19"/>
      <c r="G493" s="19"/>
      <c r="H493" s="19"/>
      <c r="I493" s="19"/>
      <c r="J493" s="19"/>
    </row>
    <row r="494" spans="1:10" ht="16.5" customHeight="1">
      <c r="A494" s="7">
        <v>27</v>
      </c>
      <c r="B494" s="7"/>
      <c r="C494" s="7" t="str">
        <f>IF(A494="","",VLOOKUP(A494,'[3]中分類'!$A$4:$B$27,2))</f>
        <v>電気機械器具製造業</v>
      </c>
      <c r="D494" s="7"/>
      <c r="E494" s="34"/>
      <c r="F494" s="20">
        <v>73</v>
      </c>
      <c r="G494" s="20">
        <v>3087</v>
      </c>
      <c r="H494" s="20">
        <v>1160598</v>
      </c>
      <c r="I494" s="20">
        <v>5083037</v>
      </c>
      <c r="J494" s="20">
        <v>8947718</v>
      </c>
    </row>
    <row r="495" spans="1:10" ht="16.5" customHeight="1">
      <c r="A495" s="9"/>
      <c r="B495" s="9"/>
      <c r="C495" s="25"/>
      <c r="D495" s="9">
        <f aca="true" t="shared" si="25" ref="D495:D515">IF(B495="","",VLOOKUP(B495,分類コード範囲１,2))</f>
      </c>
      <c r="E495" s="23">
        <f t="shared" si="23"/>
      </c>
      <c r="F495" s="19"/>
      <c r="G495" s="19"/>
      <c r="H495" s="19"/>
      <c r="I495" s="19"/>
      <c r="J495" s="19"/>
    </row>
    <row r="496" spans="1:10" ht="16.5" customHeight="1">
      <c r="A496" s="22"/>
      <c r="B496" s="9">
        <v>271</v>
      </c>
      <c r="C496" s="25"/>
      <c r="D496" s="9" t="str">
        <f t="shared" si="25"/>
        <v>発電用・送電用・配電用・産業用電気機械器具製造業</v>
      </c>
      <c r="E496" s="23"/>
      <c r="F496" s="19">
        <v>60</v>
      </c>
      <c r="G496" s="19">
        <v>1719</v>
      </c>
      <c r="H496" s="19">
        <v>499657</v>
      </c>
      <c r="I496" s="19">
        <v>1769974</v>
      </c>
      <c r="J496" s="19">
        <v>2576510</v>
      </c>
    </row>
    <row r="497" spans="1:11" ht="16.5" customHeight="1">
      <c r="A497" s="22"/>
      <c r="B497" s="9"/>
      <c r="C497" s="25">
        <v>2711</v>
      </c>
      <c r="D497" s="9">
        <f t="shared" si="25"/>
      </c>
      <c r="E497" s="23" t="str">
        <f t="shared" si="23"/>
        <v>発電機・電動機・その他の回転電気機械製造業</v>
      </c>
      <c r="F497" s="19">
        <v>1</v>
      </c>
      <c r="G497" s="19">
        <v>4</v>
      </c>
      <c r="H497" s="19" t="s">
        <v>2</v>
      </c>
      <c r="I497" s="19" t="s">
        <v>2</v>
      </c>
      <c r="J497" s="19" t="s">
        <v>2</v>
      </c>
      <c r="K497" s="42"/>
    </row>
    <row r="498" spans="1:20" s="42" customFormat="1" ht="16.5" customHeight="1">
      <c r="A498" s="22"/>
      <c r="B498" s="9"/>
      <c r="C498" s="25">
        <v>2713</v>
      </c>
      <c r="D498" s="9"/>
      <c r="E498" s="23" t="str">
        <f t="shared" si="23"/>
        <v>開閉装置・配電盤・電力制御装置製造業</v>
      </c>
      <c r="F498" s="19">
        <v>40</v>
      </c>
      <c r="G498" s="19">
        <v>918</v>
      </c>
      <c r="H498" s="19">
        <v>339278</v>
      </c>
      <c r="I498" s="19">
        <v>1010734</v>
      </c>
      <c r="J498" s="19">
        <v>1714235</v>
      </c>
      <c r="K498" s="16"/>
      <c r="L498" s="16"/>
      <c r="M498" s="16"/>
      <c r="N498" s="16"/>
      <c r="O498" s="16"/>
      <c r="P498" s="16"/>
      <c r="Q498" s="16"/>
      <c r="R498" s="16"/>
      <c r="S498" s="16"/>
      <c r="T498" s="16"/>
    </row>
    <row r="499" spans="1:10" ht="16.5" customHeight="1">
      <c r="A499" s="22"/>
      <c r="B499" s="9"/>
      <c r="C499" s="25">
        <v>2716</v>
      </c>
      <c r="D499" s="9">
        <f t="shared" si="25"/>
      </c>
      <c r="E499" s="23" t="str">
        <f t="shared" si="23"/>
        <v>内燃機関電装品製造業</v>
      </c>
      <c r="F499" s="19">
        <v>18</v>
      </c>
      <c r="G499" s="19">
        <v>786</v>
      </c>
      <c r="H499" s="19" t="s">
        <v>2</v>
      </c>
      <c r="I499" s="19" t="s">
        <v>2</v>
      </c>
      <c r="J499" s="19" t="s">
        <v>2</v>
      </c>
    </row>
    <row r="500" spans="1:20" ht="16.5" customHeight="1">
      <c r="A500" s="22"/>
      <c r="B500" s="9"/>
      <c r="C500" s="25">
        <v>2719</v>
      </c>
      <c r="D500" s="9">
        <f t="shared" si="25"/>
      </c>
      <c r="E500" s="23" t="str">
        <f t="shared" si="23"/>
        <v>その他の産業用電気機械器具製造業（車両用，船舶用を含む）</v>
      </c>
      <c r="F500" s="19">
        <v>1</v>
      </c>
      <c r="G500" s="19">
        <v>11</v>
      </c>
      <c r="H500" s="19" t="s">
        <v>2</v>
      </c>
      <c r="I500" s="19" t="s">
        <v>2</v>
      </c>
      <c r="J500" s="19" t="s">
        <v>2</v>
      </c>
      <c r="L500" s="42"/>
      <c r="M500" s="42"/>
      <c r="N500" s="42"/>
      <c r="O500" s="42"/>
      <c r="P500" s="42"/>
      <c r="Q500" s="42"/>
      <c r="R500" s="42"/>
      <c r="S500" s="42"/>
      <c r="T500" s="42"/>
    </row>
    <row r="501" spans="1:20" ht="16.5" customHeight="1">
      <c r="A501" s="22"/>
      <c r="B501" s="9"/>
      <c r="C501" s="25"/>
      <c r="D501" s="9"/>
      <c r="E501" s="23"/>
      <c r="F501" s="19"/>
      <c r="G501" s="19"/>
      <c r="H501" s="19"/>
      <c r="I501" s="19"/>
      <c r="J501" s="19"/>
      <c r="L501" s="42"/>
      <c r="M501" s="42"/>
      <c r="N501" s="42"/>
      <c r="O501" s="42"/>
      <c r="P501" s="42"/>
      <c r="Q501" s="42"/>
      <c r="R501" s="42"/>
      <c r="S501" s="42"/>
      <c r="T501" s="42"/>
    </row>
    <row r="502" spans="1:10" ht="16.5" customHeight="1">
      <c r="A502" s="22"/>
      <c r="B502" s="9">
        <v>272</v>
      </c>
      <c r="C502" s="25"/>
      <c r="D502" s="9" t="str">
        <f t="shared" si="25"/>
        <v>民生用電気機械器具製造業</v>
      </c>
      <c r="E502" s="23"/>
      <c r="F502" s="19">
        <v>6</v>
      </c>
      <c r="G502" s="19">
        <v>97</v>
      </c>
      <c r="H502" s="19">
        <v>21135</v>
      </c>
      <c r="I502" s="19">
        <v>50249</v>
      </c>
      <c r="J502" s="19">
        <v>83410</v>
      </c>
    </row>
    <row r="503" spans="1:10" ht="16.5" customHeight="1">
      <c r="A503" s="22"/>
      <c r="B503" s="9"/>
      <c r="C503" s="25">
        <v>2722</v>
      </c>
      <c r="D503" s="9"/>
      <c r="E503" s="23" t="str">
        <f t="shared" si="23"/>
        <v>空調・住宅関連機器製造業</v>
      </c>
      <c r="F503" s="19">
        <v>3</v>
      </c>
      <c r="G503" s="19">
        <v>34</v>
      </c>
      <c r="H503" s="19">
        <v>7222</v>
      </c>
      <c r="I503" s="19">
        <v>13412</v>
      </c>
      <c r="J503" s="19">
        <v>22558</v>
      </c>
    </row>
    <row r="504" spans="1:10" ht="16.5" customHeight="1">
      <c r="A504" s="9"/>
      <c r="B504" s="9"/>
      <c r="C504" s="25">
        <v>2729</v>
      </c>
      <c r="D504" s="9">
        <f t="shared" si="25"/>
      </c>
      <c r="E504" s="23" t="str">
        <f t="shared" si="23"/>
        <v>その他の民生用電気機械器具製造業</v>
      </c>
      <c r="F504" s="19">
        <v>3</v>
      </c>
      <c r="G504" s="19">
        <v>63</v>
      </c>
      <c r="H504" s="19">
        <v>13913</v>
      </c>
      <c r="I504" s="19">
        <v>36837</v>
      </c>
      <c r="J504" s="19">
        <v>60852</v>
      </c>
    </row>
    <row r="505" spans="1:10" ht="13.5">
      <c r="A505" s="22"/>
      <c r="B505" s="9"/>
      <c r="C505" s="25"/>
      <c r="D505" s="9">
        <f t="shared" si="25"/>
      </c>
      <c r="E505" s="23">
        <f t="shared" si="23"/>
      </c>
      <c r="F505" s="19"/>
      <c r="G505" s="19"/>
      <c r="H505" s="19"/>
      <c r="I505" s="19"/>
      <c r="J505" s="19"/>
    </row>
    <row r="506" spans="1:11" ht="16.5" customHeight="1">
      <c r="A506" s="9"/>
      <c r="B506" s="9">
        <v>274</v>
      </c>
      <c r="C506" s="25"/>
      <c r="D506" s="9" t="str">
        <f t="shared" si="25"/>
        <v>電子応用装置製造業</v>
      </c>
      <c r="E506" s="23"/>
      <c r="F506" s="19">
        <v>3</v>
      </c>
      <c r="G506" s="19">
        <v>55</v>
      </c>
      <c r="H506" s="19">
        <v>19191</v>
      </c>
      <c r="I506" s="19">
        <v>52498</v>
      </c>
      <c r="J506" s="19">
        <v>147665</v>
      </c>
      <c r="K506" s="42"/>
    </row>
    <row r="507" spans="1:20" s="42" customFormat="1" ht="16.5" customHeight="1">
      <c r="A507" s="22"/>
      <c r="B507" s="9"/>
      <c r="C507" s="25">
        <v>2749</v>
      </c>
      <c r="D507" s="9">
        <f t="shared" si="25"/>
      </c>
      <c r="E507" s="23" t="str">
        <f t="shared" si="23"/>
        <v>その他の電子応用装置製造業</v>
      </c>
      <c r="F507" s="19">
        <v>3</v>
      </c>
      <c r="G507" s="19">
        <v>55</v>
      </c>
      <c r="H507" s="19">
        <v>19191</v>
      </c>
      <c r="I507" s="19">
        <v>52498</v>
      </c>
      <c r="J507" s="19">
        <v>147665</v>
      </c>
      <c r="K507" s="16"/>
      <c r="L507" s="16"/>
      <c r="M507" s="16"/>
      <c r="N507" s="16"/>
      <c r="O507" s="16"/>
      <c r="P507" s="16"/>
      <c r="Q507" s="16"/>
      <c r="R507" s="16"/>
      <c r="S507" s="16"/>
      <c r="T507" s="16"/>
    </row>
    <row r="508" spans="1:10" ht="16.5" customHeight="1">
      <c r="A508" s="22"/>
      <c r="B508" s="9"/>
      <c r="C508" s="25"/>
      <c r="D508" s="9">
        <f t="shared" si="25"/>
      </c>
      <c r="E508" s="23">
        <f t="shared" si="23"/>
      </c>
      <c r="F508" s="19"/>
      <c r="G508" s="19"/>
      <c r="H508" s="19"/>
      <c r="I508" s="19"/>
      <c r="J508" s="19"/>
    </row>
    <row r="509" spans="1:20" ht="16.5" customHeight="1">
      <c r="A509" s="22"/>
      <c r="B509" s="9">
        <v>275</v>
      </c>
      <c r="C509" s="25"/>
      <c r="D509" s="9" t="str">
        <f t="shared" si="25"/>
        <v>電気計測器製造業</v>
      </c>
      <c r="E509" s="23"/>
      <c r="F509" s="19">
        <v>2</v>
      </c>
      <c r="G509" s="19">
        <v>188</v>
      </c>
      <c r="H509" s="19" t="s">
        <v>2</v>
      </c>
      <c r="I509" s="19" t="s">
        <v>2</v>
      </c>
      <c r="J509" s="19" t="s">
        <v>2</v>
      </c>
      <c r="L509" s="42"/>
      <c r="M509" s="42"/>
      <c r="N509" s="42"/>
      <c r="O509" s="42"/>
      <c r="P509" s="42"/>
      <c r="Q509" s="42"/>
      <c r="R509" s="42"/>
      <c r="S509" s="42"/>
      <c r="T509" s="42"/>
    </row>
    <row r="510" spans="1:10" ht="16.5" customHeight="1">
      <c r="A510" s="22"/>
      <c r="B510" s="9"/>
      <c r="C510" s="25">
        <v>2752</v>
      </c>
      <c r="D510" s="9">
        <f t="shared" si="25"/>
      </c>
      <c r="E510" s="23" t="str">
        <f aca="true" t="shared" si="26" ref="E510:E573">IF(C510="","",VLOOKUP(C510,分類コード範囲２,2))</f>
        <v>工業計器製造業</v>
      </c>
      <c r="F510" s="19">
        <v>1</v>
      </c>
      <c r="G510" s="19">
        <v>16</v>
      </c>
      <c r="H510" s="19" t="s">
        <v>2</v>
      </c>
      <c r="I510" s="19" t="s">
        <v>2</v>
      </c>
      <c r="J510" s="19" t="s">
        <v>2</v>
      </c>
    </row>
    <row r="511" spans="1:10" ht="16.5" customHeight="1">
      <c r="A511" s="9"/>
      <c r="B511" s="9"/>
      <c r="C511" s="25">
        <v>2753</v>
      </c>
      <c r="D511" s="9">
        <f t="shared" si="25"/>
      </c>
      <c r="E511" s="23" t="str">
        <f t="shared" si="26"/>
        <v>医療用計測器製造業</v>
      </c>
      <c r="F511" s="19">
        <v>1</v>
      </c>
      <c r="G511" s="19">
        <v>172</v>
      </c>
      <c r="H511" s="19" t="s">
        <v>2</v>
      </c>
      <c r="I511" s="19" t="s">
        <v>2</v>
      </c>
      <c r="J511" s="19" t="s">
        <v>2</v>
      </c>
    </row>
    <row r="512" spans="1:10" ht="16.5" customHeight="1">
      <c r="A512" s="22"/>
      <c r="B512" s="9"/>
      <c r="C512" s="25"/>
      <c r="D512" s="9">
        <f t="shared" si="25"/>
      </c>
      <c r="E512" s="23">
        <f t="shared" si="26"/>
      </c>
      <c r="F512" s="19"/>
      <c r="G512" s="19"/>
      <c r="H512" s="19"/>
      <c r="I512" s="19"/>
      <c r="J512" s="19"/>
    </row>
    <row r="513" spans="1:10" ht="16.5" customHeight="1">
      <c r="A513" s="22"/>
      <c r="B513" s="9">
        <v>279</v>
      </c>
      <c r="C513" s="25"/>
      <c r="D513" s="9" t="str">
        <f t="shared" si="25"/>
        <v>その他の電気機械器具製造業</v>
      </c>
      <c r="E513" s="23"/>
      <c r="F513" s="19">
        <v>2</v>
      </c>
      <c r="G513" s="19">
        <v>1028</v>
      </c>
      <c r="H513" s="19" t="s">
        <v>2</v>
      </c>
      <c r="I513" s="19" t="s">
        <v>2</v>
      </c>
      <c r="J513" s="19" t="s">
        <v>2</v>
      </c>
    </row>
    <row r="514" spans="1:10" ht="16.5" customHeight="1">
      <c r="A514" s="22"/>
      <c r="B514" s="9"/>
      <c r="C514" s="25">
        <v>2799</v>
      </c>
      <c r="D514" s="9">
        <f t="shared" si="25"/>
      </c>
      <c r="E514" s="23" t="str">
        <f t="shared" si="26"/>
        <v>他に分類されない電気機械器具製造業</v>
      </c>
      <c r="F514" s="19">
        <v>2</v>
      </c>
      <c r="G514" s="19">
        <v>1028</v>
      </c>
      <c r="H514" s="19" t="s">
        <v>2</v>
      </c>
      <c r="I514" s="19" t="s">
        <v>2</v>
      </c>
      <c r="J514" s="19" t="s">
        <v>2</v>
      </c>
    </row>
    <row r="515" spans="1:11" ht="16.5" customHeight="1">
      <c r="A515" s="9"/>
      <c r="B515" s="9"/>
      <c r="C515" s="25"/>
      <c r="D515" s="9">
        <f t="shared" si="25"/>
      </c>
      <c r="E515" s="23">
        <f t="shared" si="26"/>
      </c>
      <c r="F515" s="19"/>
      <c r="G515" s="19"/>
      <c r="H515" s="19"/>
      <c r="I515" s="19"/>
      <c r="J515" s="19"/>
      <c r="K515" s="42"/>
    </row>
    <row r="516" spans="1:20" s="42" customFormat="1" ht="16.5" customHeight="1">
      <c r="A516" s="7">
        <v>28</v>
      </c>
      <c r="B516" s="7"/>
      <c r="C516" s="7" t="str">
        <f>IF(A516="","",VLOOKUP(A516,'[3]中分類'!$A$4:$B$27,2))</f>
        <v>情報通信機械器具製造業</v>
      </c>
      <c r="D516" s="7"/>
      <c r="E516" s="34"/>
      <c r="F516" s="20">
        <v>4</v>
      </c>
      <c r="G516" s="20">
        <v>394</v>
      </c>
      <c r="H516" s="20" t="s">
        <v>2</v>
      </c>
      <c r="I516" s="20" t="s">
        <v>2</v>
      </c>
      <c r="J516" s="20" t="s">
        <v>2</v>
      </c>
      <c r="K516" s="16"/>
      <c r="L516" s="16"/>
      <c r="M516" s="16"/>
      <c r="N516" s="16"/>
      <c r="O516" s="16"/>
      <c r="P516" s="16"/>
      <c r="Q516" s="16"/>
      <c r="R516" s="16"/>
      <c r="S516" s="16"/>
      <c r="T516" s="16"/>
    </row>
    <row r="517" spans="1:10" ht="16.5" customHeight="1">
      <c r="A517" s="22"/>
      <c r="B517" s="9"/>
      <c r="C517" s="25"/>
      <c r="D517" s="9">
        <f aca="true" t="shared" si="27" ref="D517:D525">IF(B517="","",VLOOKUP(B517,分類コード範囲１,2))</f>
      </c>
      <c r="E517" s="23">
        <f t="shared" si="26"/>
      </c>
      <c r="F517" s="19"/>
      <c r="G517" s="19"/>
      <c r="H517" s="19"/>
      <c r="I517" s="19"/>
      <c r="J517" s="19"/>
    </row>
    <row r="518" spans="1:10" ht="16.5" customHeight="1">
      <c r="A518" s="9"/>
      <c r="B518" s="9">
        <v>281</v>
      </c>
      <c r="C518" s="25"/>
      <c r="D518" s="9" t="str">
        <f t="shared" si="27"/>
        <v>通信機械器具・同関連機械器具製造業</v>
      </c>
      <c r="E518" s="23"/>
      <c r="F518" s="19">
        <v>2</v>
      </c>
      <c r="G518" s="19">
        <v>210</v>
      </c>
      <c r="H518" s="19" t="s">
        <v>2</v>
      </c>
      <c r="I518" s="19" t="s">
        <v>2</v>
      </c>
      <c r="J518" s="19" t="s">
        <v>2</v>
      </c>
    </row>
    <row r="519" spans="1:10" ht="16.5" customHeight="1">
      <c r="A519" s="22"/>
      <c r="B519" s="9"/>
      <c r="C519" s="25">
        <v>2812</v>
      </c>
      <c r="D519" s="9">
        <f>IF(B519="","",VLOOKUP(B519,分類コード範囲１,2))</f>
      </c>
      <c r="E519" s="23" t="str">
        <f>IF(C519="","",VLOOKUP(C519,分類コード範囲２,2))</f>
        <v>無線通信機械器具製造業</v>
      </c>
      <c r="F519" s="19">
        <v>1</v>
      </c>
      <c r="G519" s="19">
        <v>185</v>
      </c>
      <c r="H519" s="19" t="s">
        <v>2</v>
      </c>
      <c r="I519" s="19" t="s">
        <v>2</v>
      </c>
      <c r="J519" s="19" t="s">
        <v>2</v>
      </c>
    </row>
    <row r="520" spans="1:10" ht="16.5" customHeight="1">
      <c r="A520" s="22"/>
      <c r="B520" s="9"/>
      <c r="C520" s="25">
        <v>2819</v>
      </c>
      <c r="D520" s="9">
        <f t="shared" si="27"/>
      </c>
      <c r="E520" s="23" t="str">
        <f t="shared" si="26"/>
        <v>その他の通信機械器具・同関連機械器具製造業</v>
      </c>
      <c r="F520" s="19">
        <v>1</v>
      </c>
      <c r="G520" s="19">
        <v>25</v>
      </c>
      <c r="H520" s="19" t="s">
        <v>2</v>
      </c>
      <c r="I520" s="19" t="s">
        <v>2</v>
      </c>
      <c r="J520" s="19" t="s">
        <v>2</v>
      </c>
    </row>
    <row r="521" spans="1:10" ht="16.5" customHeight="1">
      <c r="A521" s="22"/>
      <c r="B521" s="9"/>
      <c r="C521" s="25"/>
      <c r="D521" s="9">
        <f t="shared" si="27"/>
      </c>
      <c r="E521" s="23">
        <f t="shared" si="26"/>
      </c>
      <c r="F521" s="19"/>
      <c r="G521" s="19"/>
      <c r="H521" s="19"/>
      <c r="I521" s="19"/>
      <c r="J521" s="19"/>
    </row>
    <row r="522" spans="1:10" ht="16.5" customHeight="1">
      <c r="A522" s="22"/>
      <c r="B522" s="9">
        <v>282</v>
      </c>
      <c r="C522" s="25"/>
      <c r="D522" s="9" t="str">
        <f t="shared" si="27"/>
        <v>電子計算機・同附属装置製造業</v>
      </c>
      <c r="E522" s="23"/>
      <c r="F522" s="19">
        <v>2</v>
      </c>
      <c r="G522" s="19">
        <v>184</v>
      </c>
      <c r="H522" s="19" t="s">
        <v>2</v>
      </c>
      <c r="I522" s="19" t="s">
        <v>2</v>
      </c>
      <c r="J522" s="19" t="s">
        <v>2</v>
      </c>
    </row>
    <row r="523" spans="1:10" ht="16.5" customHeight="1">
      <c r="A523" s="9"/>
      <c r="B523" s="9"/>
      <c r="C523" s="9">
        <v>2822</v>
      </c>
      <c r="D523" s="9">
        <f>IF(B523="","",VLOOKUP(B523,分類コード範囲１,2))</f>
      </c>
      <c r="E523" s="13" t="str">
        <f>IF(C523="","",VLOOKUP(C523,分類コード範囲２,2))</f>
        <v>パーソナルコンピュータ製造業</v>
      </c>
      <c r="F523" s="19">
        <v>1</v>
      </c>
      <c r="G523" s="19">
        <v>168</v>
      </c>
      <c r="H523" s="19" t="s">
        <v>2</v>
      </c>
      <c r="I523" s="19" t="s">
        <v>2</v>
      </c>
      <c r="J523" s="19" t="s">
        <v>2</v>
      </c>
    </row>
    <row r="524" spans="1:10" ht="16.5" customHeight="1">
      <c r="A524" s="9"/>
      <c r="B524" s="9"/>
      <c r="C524" s="9">
        <v>2829</v>
      </c>
      <c r="D524" s="9">
        <f t="shared" si="27"/>
      </c>
      <c r="E524" s="13" t="str">
        <f t="shared" si="26"/>
        <v>その他の附属装置製造業</v>
      </c>
      <c r="F524" s="19">
        <v>1</v>
      </c>
      <c r="G524" s="19">
        <v>16</v>
      </c>
      <c r="H524" s="19" t="s">
        <v>2</v>
      </c>
      <c r="I524" s="19" t="s">
        <v>2</v>
      </c>
      <c r="J524" s="19" t="s">
        <v>2</v>
      </c>
    </row>
    <row r="525" spans="1:10" ht="16.5" customHeight="1">
      <c r="A525" s="22"/>
      <c r="B525" s="9"/>
      <c r="C525" s="25"/>
      <c r="D525" s="9">
        <f t="shared" si="27"/>
      </c>
      <c r="E525" s="23">
        <f t="shared" si="26"/>
      </c>
      <c r="F525" s="19"/>
      <c r="G525" s="19"/>
      <c r="H525" s="19"/>
      <c r="I525" s="19"/>
      <c r="J525" s="19"/>
    </row>
    <row r="526" spans="1:10" ht="16.5" customHeight="1">
      <c r="A526" s="7">
        <v>29</v>
      </c>
      <c r="B526" s="7"/>
      <c r="C526" s="7" t="str">
        <f>IF(A526="","",VLOOKUP(A526,'[3]中分類'!$A$4:$B$27,2))</f>
        <v>電子部品・デバイス製造業</v>
      </c>
      <c r="D526" s="7"/>
      <c r="E526" s="34"/>
      <c r="F526" s="20">
        <v>20</v>
      </c>
      <c r="G526" s="20">
        <v>6492</v>
      </c>
      <c r="H526" s="20">
        <v>3154803</v>
      </c>
      <c r="I526" s="20">
        <v>11788533</v>
      </c>
      <c r="J526" s="20">
        <v>21585757</v>
      </c>
    </row>
    <row r="527" spans="1:10" ht="16.5" customHeight="1">
      <c r="A527" s="9"/>
      <c r="B527" s="9"/>
      <c r="C527" s="25"/>
      <c r="D527" s="9">
        <f aca="true" t="shared" si="28" ref="D527:D534">IF(B527="","",VLOOKUP(B527,分類コード範囲１,2))</f>
      </c>
      <c r="E527" s="23">
        <f t="shared" si="26"/>
      </c>
      <c r="F527" s="19"/>
      <c r="G527" s="19"/>
      <c r="H527" s="19"/>
      <c r="I527" s="19"/>
      <c r="J527" s="19"/>
    </row>
    <row r="528" spans="1:10" ht="16.5" customHeight="1">
      <c r="A528" s="22"/>
      <c r="B528" s="9">
        <v>291</v>
      </c>
      <c r="C528" s="25"/>
      <c r="D528" s="9" t="str">
        <f t="shared" si="28"/>
        <v>電子部品・デバイス製造業</v>
      </c>
      <c r="E528" s="23"/>
      <c r="F528" s="19">
        <v>20</v>
      </c>
      <c r="G528" s="19">
        <v>6492</v>
      </c>
      <c r="H528" s="19">
        <v>3154803</v>
      </c>
      <c r="I528" s="19">
        <v>11788533</v>
      </c>
      <c r="J528" s="19">
        <v>21585757</v>
      </c>
    </row>
    <row r="529" spans="1:10" ht="16.5" customHeight="1">
      <c r="A529" s="9"/>
      <c r="B529" s="9"/>
      <c r="C529" s="25">
        <v>2912</v>
      </c>
      <c r="D529" s="9">
        <f t="shared" si="28"/>
      </c>
      <c r="E529" s="23" t="str">
        <f t="shared" si="26"/>
        <v>半導体素子製造業</v>
      </c>
      <c r="F529" s="19">
        <v>2</v>
      </c>
      <c r="G529" s="19">
        <v>216</v>
      </c>
      <c r="H529" s="19" t="s">
        <v>2</v>
      </c>
      <c r="I529" s="19" t="s">
        <v>2</v>
      </c>
      <c r="J529" s="19" t="s">
        <v>2</v>
      </c>
    </row>
    <row r="530" spans="1:10" ht="16.5" customHeight="1">
      <c r="A530" s="22"/>
      <c r="B530" s="9"/>
      <c r="C530" s="25">
        <v>2913</v>
      </c>
      <c r="D530" s="9">
        <f t="shared" si="28"/>
      </c>
      <c r="E530" s="23" t="str">
        <f t="shared" si="26"/>
        <v>集積回路製造業</v>
      </c>
      <c r="F530" s="19">
        <v>3</v>
      </c>
      <c r="G530" s="19">
        <v>590</v>
      </c>
      <c r="H530" s="19">
        <v>325054</v>
      </c>
      <c r="I530" s="19">
        <v>5754826</v>
      </c>
      <c r="J530" s="19">
        <v>7135276</v>
      </c>
    </row>
    <row r="531" spans="1:10" ht="16.5" customHeight="1">
      <c r="A531" s="22"/>
      <c r="B531" s="9"/>
      <c r="C531" s="25">
        <v>2914</v>
      </c>
      <c r="D531" s="9">
        <f t="shared" si="28"/>
      </c>
      <c r="E531" s="23" t="str">
        <f t="shared" si="26"/>
        <v>抵抗器・コンデンサ・変成器・複合部品製造業</v>
      </c>
      <c r="F531" s="19">
        <v>5</v>
      </c>
      <c r="G531" s="19">
        <v>472</v>
      </c>
      <c r="H531" s="19">
        <v>305389</v>
      </c>
      <c r="I531" s="19">
        <v>608705</v>
      </c>
      <c r="J531" s="19">
        <v>1416003</v>
      </c>
    </row>
    <row r="532" spans="1:10" ht="16.5" customHeight="1">
      <c r="A532" s="22"/>
      <c r="B532" s="9"/>
      <c r="C532" s="25">
        <v>2918</v>
      </c>
      <c r="D532" s="9">
        <f t="shared" si="28"/>
      </c>
      <c r="E532" s="23" t="str">
        <f t="shared" si="26"/>
        <v>プリント回路製造業</v>
      </c>
      <c r="F532" s="19">
        <v>2</v>
      </c>
      <c r="G532" s="19">
        <v>3058</v>
      </c>
      <c r="H532" s="19" t="s">
        <v>2</v>
      </c>
      <c r="I532" s="19" t="s">
        <v>2</v>
      </c>
      <c r="J532" s="19" t="s">
        <v>2</v>
      </c>
    </row>
    <row r="533" spans="1:20" ht="16.5" customHeight="1">
      <c r="A533" s="22"/>
      <c r="B533" s="9"/>
      <c r="C533" s="25">
        <v>2919</v>
      </c>
      <c r="D533" s="9">
        <f t="shared" si="28"/>
      </c>
      <c r="E533" s="26" t="str">
        <f t="shared" si="26"/>
        <v>その他の電子部品製造業</v>
      </c>
      <c r="F533" s="19">
        <v>8</v>
      </c>
      <c r="G533" s="19">
        <v>2156</v>
      </c>
      <c r="H533" s="19">
        <v>1115996</v>
      </c>
      <c r="I533" s="19">
        <v>3396676</v>
      </c>
      <c r="J533" s="19">
        <v>7549283</v>
      </c>
      <c r="L533" s="42"/>
      <c r="M533" s="42"/>
      <c r="N533" s="42"/>
      <c r="O533" s="42"/>
      <c r="P533" s="42"/>
      <c r="Q533" s="42"/>
      <c r="R533" s="42"/>
      <c r="S533" s="42"/>
      <c r="T533" s="42"/>
    </row>
    <row r="534" spans="1:10" ht="16.5" customHeight="1">
      <c r="A534" s="22"/>
      <c r="B534" s="9"/>
      <c r="C534" s="25"/>
      <c r="D534" s="9">
        <f t="shared" si="28"/>
      </c>
      <c r="E534" s="23">
        <f t="shared" si="26"/>
      </c>
      <c r="F534" s="19"/>
      <c r="G534" s="19"/>
      <c r="H534" s="19"/>
      <c r="I534" s="19"/>
      <c r="J534" s="19"/>
    </row>
    <row r="535" spans="1:10" ht="16.5" customHeight="1">
      <c r="A535" s="7">
        <v>30</v>
      </c>
      <c r="B535" s="7"/>
      <c r="C535" s="7" t="str">
        <f>IF(A535="","",VLOOKUP(A535,'[3]中分類'!$A$4:$B$27,2))</f>
        <v>輸送用機械器具製造業</v>
      </c>
      <c r="D535" s="7"/>
      <c r="E535" s="34"/>
      <c r="F535" s="20">
        <v>132</v>
      </c>
      <c r="G535" s="20">
        <v>12443</v>
      </c>
      <c r="H535" s="20">
        <v>6729228</v>
      </c>
      <c r="I535" s="20">
        <v>91504182</v>
      </c>
      <c r="J535" s="20">
        <v>112270876</v>
      </c>
    </row>
    <row r="536" spans="1:10" ht="16.5" customHeight="1">
      <c r="A536" s="22"/>
      <c r="B536" s="9"/>
      <c r="C536" s="25"/>
      <c r="D536" s="9">
        <f aca="true" t="shared" si="29" ref="D536:D555">IF(B536="","",VLOOKUP(B536,分類コード範囲１,2))</f>
      </c>
      <c r="E536" s="23">
        <f t="shared" si="26"/>
      </c>
      <c r="F536" s="19"/>
      <c r="G536" s="19"/>
      <c r="H536" s="19"/>
      <c r="I536" s="19"/>
      <c r="J536" s="19"/>
    </row>
    <row r="537" spans="1:10" ht="16.5" customHeight="1">
      <c r="A537" s="22"/>
      <c r="B537" s="9">
        <v>301</v>
      </c>
      <c r="C537" s="25"/>
      <c r="D537" s="9" t="str">
        <f t="shared" si="29"/>
        <v>自動車・同附属品製造業</v>
      </c>
      <c r="E537" s="23"/>
      <c r="F537" s="19">
        <v>43</v>
      </c>
      <c r="G537" s="19">
        <v>8078</v>
      </c>
      <c r="H537" s="19">
        <v>4306623</v>
      </c>
      <c r="I537" s="19">
        <v>80385260</v>
      </c>
      <c r="J537" s="19">
        <v>97840645</v>
      </c>
    </row>
    <row r="538" spans="1:10" ht="16.5" customHeight="1">
      <c r="A538" s="22"/>
      <c r="B538" s="9"/>
      <c r="C538" s="25">
        <v>3011</v>
      </c>
      <c r="D538" s="9">
        <f t="shared" si="29"/>
      </c>
      <c r="E538" s="23" t="str">
        <f t="shared" si="26"/>
        <v>自動車製造業（二輪自動車を含む）</v>
      </c>
      <c r="F538" s="19">
        <v>1</v>
      </c>
      <c r="G538" s="19">
        <v>3026</v>
      </c>
      <c r="H538" s="19" t="s">
        <v>2</v>
      </c>
      <c r="I538" s="19" t="s">
        <v>2</v>
      </c>
      <c r="J538" s="19" t="s">
        <v>2</v>
      </c>
    </row>
    <row r="539" spans="1:11" ht="16.5" customHeight="1">
      <c r="A539" s="22"/>
      <c r="B539" s="9"/>
      <c r="C539" s="25">
        <v>3012</v>
      </c>
      <c r="D539" s="9">
        <f t="shared" si="29"/>
      </c>
      <c r="E539" s="23" t="str">
        <f t="shared" si="26"/>
        <v>自動車車体・附随車製造業</v>
      </c>
      <c r="F539" s="19">
        <v>3</v>
      </c>
      <c r="G539" s="19">
        <v>220</v>
      </c>
      <c r="H539" s="19" t="s">
        <v>2</v>
      </c>
      <c r="I539" s="19" t="s">
        <v>2</v>
      </c>
      <c r="J539" s="19" t="s">
        <v>2</v>
      </c>
      <c r="K539" s="42"/>
    </row>
    <row r="540" spans="1:20" s="42" customFormat="1" ht="16.5" customHeight="1">
      <c r="A540" s="22"/>
      <c r="B540" s="9"/>
      <c r="C540" s="25">
        <v>3013</v>
      </c>
      <c r="D540" s="9">
        <f t="shared" si="29"/>
      </c>
      <c r="E540" s="23" t="str">
        <f t="shared" si="26"/>
        <v>自動車部分品・附属品製造業</v>
      </c>
      <c r="F540" s="19">
        <v>39</v>
      </c>
      <c r="G540" s="19">
        <v>4832</v>
      </c>
      <c r="H540" s="19">
        <v>2269075</v>
      </c>
      <c r="I540" s="19">
        <v>19618835</v>
      </c>
      <c r="J540" s="19">
        <v>27188520</v>
      </c>
      <c r="K540" s="16"/>
      <c r="L540" s="16"/>
      <c r="M540" s="16"/>
      <c r="N540" s="16"/>
      <c r="O540" s="16"/>
      <c r="P540" s="16"/>
      <c r="Q540" s="16"/>
      <c r="R540" s="16"/>
      <c r="S540" s="16"/>
      <c r="T540" s="16"/>
    </row>
    <row r="541" spans="1:10" ht="16.5" customHeight="1">
      <c r="A541" s="22"/>
      <c r="B541" s="9"/>
      <c r="C541" s="25"/>
      <c r="D541" s="9">
        <f t="shared" si="29"/>
      </c>
      <c r="E541" s="23">
        <f t="shared" si="26"/>
      </c>
      <c r="F541" s="19"/>
      <c r="G541" s="19"/>
      <c r="H541" s="19"/>
      <c r="I541" s="19"/>
      <c r="J541" s="19"/>
    </row>
    <row r="542" spans="1:10" ht="16.5" customHeight="1">
      <c r="A542" s="22"/>
      <c r="B542" s="9">
        <v>302</v>
      </c>
      <c r="C542" s="25"/>
      <c r="D542" s="9" t="str">
        <f t="shared" si="29"/>
        <v>鉄道車両・同部分品製造業</v>
      </c>
      <c r="E542" s="23"/>
      <c r="F542" s="19">
        <v>23</v>
      </c>
      <c r="G542" s="19">
        <v>1860</v>
      </c>
      <c r="H542" s="19">
        <v>1125410</v>
      </c>
      <c r="I542" s="19">
        <v>4798417</v>
      </c>
      <c r="J542" s="19">
        <v>5649336</v>
      </c>
    </row>
    <row r="543" spans="1:10" ht="16.5" customHeight="1">
      <c r="A543" s="22"/>
      <c r="B543" s="9"/>
      <c r="C543" s="25">
        <v>3021</v>
      </c>
      <c r="D543" s="9">
        <f t="shared" si="29"/>
      </c>
      <c r="E543" s="23" t="str">
        <f t="shared" si="26"/>
        <v>鉄道車両製造業</v>
      </c>
      <c r="F543" s="19">
        <v>1</v>
      </c>
      <c r="G543" s="19">
        <v>822</v>
      </c>
      <c r="H543" s="19" t="s">
        <v>2</v>
      </c>
      <c r="I543" s="19" t="s">
        <v>2</v>
      </c>
      <c r="J543" s="19" t="s">
        <v>2</v>
      </c>
    </row>
    <row r="544" spans="1:10" ht="16.5" customHeight="1">
      <c r="A544" s="9"/>
      <c r="B544" s="9"/>
      <c r="C544" s="25">
        <v>3022</v>
      </c>
      <c r="D544" s="9">
        <f t="shared" si="29"/>
      </c>
      <c r="E544" s="23" t="str">
        <f t="shared" si="26"/>
        <v>鉄道車両用部分品製造業</v>
      </c>
      <c r="F544" s="19">
        <v>22</v>
      </c>
      <c r="G544" s="19">
        <v>1038</v>
      </c>
      <c r="H544" s="19" t="s">
        <v>2</v>
      </c>
      <c r="I544" s="19" t="s">
        <v>2</v>
      </c>
      <c r="J544" s="19" t="s">
        <v>2</v>
      </c>
    </row>
    <row r="545" spans="1:10" ht="16.5" customHeight="1">
      <c r="A545" s="27"/>
      <c r="B545" s="14"/>
      <c r="C545" s="28"/>
      <c r="D545" s="14">
        <f t="shared" si="29"/>
      </c>
      <c r="E545" s="29">
        <f t="shared" si="26"/>
      </c>
      <c r="F545" s="30"/>
      <c r="G545" s="30"/>
      <c r="H545" s="30"/>
      <c r="I545" s="30"/>
      <c r="J545" s="30"/>
    </row>
    <row r="546" spans="1:10" ht="16.5" customHeight="1">
      <c r="A546" s="9"/>
      <c r="B546" s="9">
        <v>303</v>
      </c>
      <c r="C546" s="25"/>
      <c r="D546" s="9" t="str">
        <f t="shared" si="29"/>
        <v>船舶製造・修理業，舶用機関製造業</v>
      </c>
      <c r="E546" s="23"/>
      <c r="F546" s="19">
        <v>44</v>
      </c>
      <c r="G546" s="19">
        <v>1788</v>
      </c>
      <c r="H546" s="19">
        <v>1083405</v>
      </c>
      <c r="I546" s="19">
        <v>5520793</v>
      </c>
      <c r="J546" s="19">
        <v>7597906</v>
      </c>
    </row>
    <row r="547" spans="1:20" ht="16.5" customHeight="1">
      <c r="A547" s="22"/>
      <c r="B547" s="9"/>
      <c r="C547" s="25">
        <v>3031</v>
      </c>
      <c r="D547" s="9">
        <f t="shared" si="29"/>
      </c>
      <c r="E547" s="23" t="str">
        <f t="shared" si="26"/>
        <v>船舶製造・修理業</v>
      </c>
      <c r="F547" s="19">
        <v>16</v>
      </c>
      <c r="G547" s="19">
        <v>1396</v>
      </c>
      <c r="H547" s="19">
        <v>916813</v>
      </c>
      <c r="I547" s="19">
        <v>5143575</v>
      </c>
      <c r="J547" s="19">
        <v>6935698</v>
      </c>
      <c r="L547" s="42"/>
      <c r="M547" s="42"/>
      <c r="N547" s="42"/>
      <c r="O547" s="42"/>
      <c r="P547" s="42"/>
      <c r="Q547" s="42"/>
      <c r="R547" s="42"/>
      <c r="S547" s="42"/>
      <c r="T547" s="42"/>
    </row>
    <row r="548" spans="1:10" ht="16.5" customHeight="1">
      <c r="A548" s="22"/>
      <c r="B548" s="9"/>
      <c r="C548" s="25">
        <v>3032</v>
      </c>
      <c r="D548" s="9">
        <f t="shared" si="29"/>
      </c>
      <c r="E548" s="23" t="str">
        <f t="shared" si="26"/>
        <v>船体ブロック製造業</v>
      </c>
      <c r="F548" s="19">
        <v>7</v>
      </c>
      <c r="G548" s="19">
        <v>174</v>
      </c>
      <c r="H548" s="19">
        <v>91096</v>
      </c>
      <c r="I548" s="19">
        <v>193220</v>
      </c>
      <c r="J548" s="19">
        <v>340110</v>
      </c>
    </row>
    <row r="549" spans="1:10" ht="16.5" customHeight="1">
      <c r="A549" s="22"/>
      <c r="B549" s="9"/>
      <c r="C549" s="25">
        <v>3033</v>
      </c>
      <c r="D549" s="9">
        <f t="shared" si="29"/>
      </c>
      <c r="E549" s="23" t="str">
        <f t="shared" si="26"/>
        <v>舟艇製造・修理業</v>
      </c>
      <c r="F549" s="19">
        <v>11</v>
      </c>
      <c r="G549" s="19">
        <v>123</v>
      </c>
      <c r="H549" s="19">
        <v>41934</v>
      </c>
      <c r="I549" s="19">
        <v>148362</v>
      </c>
      <c r="J549" s="19">
        <v>226639</v>
      </c>
    </row>
    <row r="550" spans="1:10" ht="16.5" customHeight="1">
      <c r="A550" s="22"/>
      <c r="B550" s="9"/>
      <c r="C550" s="25">
        <v>3034</v>
      </c>
      <c r="D550" s="9">
        <f t="shared" si="29"/>
      </c>
      <c r="E550" s="23" t="str">
        <f t="shared" si="26"/>
        <v>舶用機関製造業</v>
      </c>
      <c r="F550" s="19">
        <v>10</v>
      </c>
      <c r="G550" s="19">
        <v>95</v>
      </c>
      <c r="H550" s="19">
        <v>33562</v>
      </c>
      <c r="I550" s="19">
        <v>35636</v>
      </c>
      <c r="J550" s="19">
        <v>95459</v>
      </c>
    </row>
    <row r="551" spans="1:10" ht="16.5" customHeight="1">
      <c r="A551" s="9"/>
      <c r="B551" s="9"/>
      <c r="C551" s="25"/>
      <c r="D551" s="9">
        <f t="shared" si="29"/>
      </c>
      <c r="E551" s="23">
        <f t="shared" si="26"/>
      </c>
      <c r="F551" s="19"/>
      <c r="G551" s="19"/>
      <c r="H551" s="19"/>
      <c r="I551" s="19"/>
      <c r="J551" s="19"/>
    </row>
    <row r="552" spans="1:10" ht="16.5" customHeight="1">
      <c r="A552" s="9"/>
      <c r="B552" s="9">
        <v>309</v>
      </c>
      <c r="C552" s="25"/>
      <c r="D552" s="9" t="str">
        <f t="shared" si="29"/>
        <v>その他の輸送用機械器具製造業</v>
      </c>
      <c r="E552" s="23"/>
      <c r="F552" s="19">
        <v>22</v>
      </c>
      <c r="G552" s="19">
        <v>717</v>
      </c>
      <c r="H552" s="19">
        <v>213790</v>
      </c>
      <c r="I552" s="19">
        <v>799712</v>
      </c>
      <c r="J552" s="19">
        <v>1182989</v>
      </c>
    </row>
    <row r="553" spans="1:11" ht="16.5" customHeight="1">
      <c r="A553" s="22"/>
      <c r="B553" s="9"/>
      <c r="C553" s="25">
        <v>3091</v>
      </c>
      <c r="D553" s="9">
        <f t="shared" si="29"/>
      </c>
      <c r="E553" s="23" t="str">
        <f t="shared" si="26"/>
        <v>自転車・同部分品製造業</v>
      </c>
      <c r="F553" s="19">
        <v>20</v>
      </c>
      <c r="G553" s="19">
        <v>685</v>
      </c>
      <c r="H553" s="19" t="s">
        <v>2</v>
      </c>
      <c r="I553" s="19" t="s">
        <v>2</v>
      </c>
      <c r="J553" s="19" t="s">
        <v>2</v>
      </c>
      <c r="K553" s="42"/>
    </row>
    <row r="554" spans="1:20" s="42" customFormat="1" ht="16.5" customHeight="1">
      <c r="A554" s="22"/>
      <c r="B554" s="9"/>
      <c r="C554" s="25">
        <v>3099</v>
      </c>
      <c r="D554" s="9">
        <f t="shared" si="29"/>
      </c>
      <c r="E554" s="23" t="str">
        <f t="shared" si="26"/>
        <v>他に分類されない輸送用機械器具製造業</v>
      </c>
      <c r="F554" s="19">
        <v>2</v>
      </c>
      <c r="G554" s="19">
        <v>32</v>
      </c>
      <c r="H554" s="19" t="s">
        <v>2</v>
      </c>
      <c r="I554" s="19" t="s">
        <v>2</v>
      </c>
      <c r="J554" s="19" t="s">
        <v>2</v>
      </c>
      <c r="K554" s="16"/>
      <c r="L554" s="16"/>
      <c r="M554" s="16"/>
      <c r="N554" s="16"/>
      <c r="O554" s="16"/>
      <c r="P554" s="16"/>
      <c r="Q554" s="16"/>
      <c r="R554" s="16"/>
      <c r="S554" s="16"/>
      <c r="T554" s="16"/>
    </row>
    <row r="555" spans="1:10" ht="16.5" customHeight="1">
      <c r="A555" s="22"/>
      <c r="B555" s="9"/>
      <c r="C555" s="25"/>
      <c r="D555" s="9">
        <f t="shared" si="29"/>
      </c>
      <c r="E555" s="23">
        <f t="shared" si="26"/>
      </c>
      <c r="F555" s="19"/>
      <c r="G555" s="19"/>
      <c r="H555" s="19"/>
      <c r="I555" s="19"/>
      <c r="J555" s="19"/>
    </row>
    <row r="556" spans="1:10" ht="16.5" customHeight="1">
      <c r="A556" s="7">
        <v>31</v>
      </c>
      <c r="B556" s="7"/>
      <c r="C556" s="7" t="str">
        <f>IF(A556="","",VLOOKUP(A556,'[3]中分類'!$A$4:$B$27,2))</f>
        <v>精密機械器具製造業</v>
      </c>
      <c r="D556" s="7"/>
      <c r="E556" s="34"/>
      <c r="F556" s="20">
        <v>12</v>
      </c>
      <c r="G556" s="20">
        <v>338</v>
      </c>
      <c r="H556" s="20" t="s">
        <v>2</v>
      </c>
      <c r="I556" s="20" t="s">
        <v>2</v>
      </c>
      <c r="J556" s="20" t="s">
        <v>2</v>
      </c>
    </row>
    <row r="557" spans="1:10" ht="16.5" customHeight="1">
      <c r="A557" s="22"/>
      <c r="B557" s="9"/>
      <c r="C557" s="25"/>
      <c r="D557" s="9">
        <f aca="true" t="shared" si="30" ref="D557:D571">IF(B557="","",VLOOKUP(B557,分類コード範囲１,2))</f>
      </c>
      <c r="E557" s="23">
        <f t="shared" si="26"/>
      </c>
      <c r="F557" s="19"/>
      <c r="G557" s="19"/>
      <c r="H557" s="19"/>
      <c r="I557" s="19"/>
      <c r="J557" s="19"/>
    </row>
    <row r="558" spans="1:10" ht="16.5" customHeight="1">
      <c r="A558" s="9"/>
      <c r="B558" s="9">
        <v>311</v>
      </c>
      <c r="C558" s="25"/>
      <c r="D558" s="9" t="str">
        <f t="shared" si="30"/>
        <v>計量器・測定器・分析機器・試験機製造業</v>
      </c>
      <c r="E558" s="23"/>
      <c r="F558" s="19">
        <v>6</v>
      </c>
      <c r="G558" s="19">
        <v>251</v>
      </c>
      <c r="H558" s="19">
        <v>81763</v>
      </c>
      <c r="I558" s="19">
        <v>106960</v>
      </c>
      <c r="J558" s="19">
        <v>254730</v>
      </c>
    </row>
    <row r="559" spans="1:10" ht="16.5" customHeight="1">
      <c r="A559" s="22"/>
      <c r="B559" s="9"/>
      <c r="C559" s="25">
        <v>3112</v>
      </c>
      <c r="D559" s="9">
        <f t="shared" si="30"/>
      </c>
      <c r="E559" s="23" t="str">
        <f t="shared" si="26"/>
        <v>体積計製造業</v>
      </c>
      <c r="F559" s="19">
        <v>1</v>
      </c>
      <c r="G559" s="19">
        <v>6</v>
      </c>
      <c r="H559" s="19" t="s">
        <v>2</v>
      </c>
      <c r="I559" s="19" t="s">
        <v>2</v>
      </c>
      <c r="J559" s="19" t="s">
        <v>2</v>
      </c>
    </row>
    <row r="560" spans="1:10" ht="16.5" customHeight="1">
      <c r="A560" s="22"/>
      <c r="B560" s="9"/>
      <c r="C560" s="25">
        <v>3113</v>
      </c>
      <c r="D560" s="9">
        <f t="shared" si="30"/>
      </c>
      <c r="E560" s="26" t="str">
        <f t="shared" si="26"/>
        <v>はかり製造業</v>
      </c>
      <c r="F560" s="19">
        <v>1</v>
      </c>
      <c r="G560" s="19">
        <v>5</v>
      </c>
      <c r="H560" s="19" t="s">
        <v>2</v>
      </c>
      <c r="I560" s="19" t="s">
        <v>2</v>
      </c>
      <c r="J560" s="19" t="s">
        <v>2</v>
      </c>
    </row>
    <row r="561" spans="1:10" ht="16.5" customHeight="1">
      <c r="A561" s="22"/>
      <c r="B561" s="9"/>
      <c r="C561" s="25">
        <v>3114</v>
      </c>
      <c r="D561" s="9">
        <f>IF(B561="","",VLOOKUP(B561,分類コード範囲１,2))</f>
      </c>
      <c r="E561" s="26" t="str">
        <f>IF(C561="","",VLOOKUP(C561,分類コード範囲２,2))</f>
        <v>圧力計・流量計・液面計等製造業</v>
      </c>
      <c r="F561" s="19">
        <v>1</v>
      </c>
      <c r="G561" s="19">
        <v>45</v>
      </c>
      <c r="H561" s="19" t="s">
        <v>2</v>
      </c>
      <c r="I561" s="19" t="s">
        <v>2</v>
      </c>
      <c r="J561" s="19" t="s">
        <v>2</v>
      </c>
    </row>
    <row r="562" spans="1:10" ht="16.5" customHeight="1">
      <c r="A562" s="9"/>
      <c r="B562" s="9"/>
      <c r="C562" s="25">
        <v>3115</v>
      </c>
      <c r="D562" s="9">
        <f t="shared" si="30"/>
      </c>
      <c r="E562" s="23" t="str">
        <f t="shared" si="26"/>
        <v>精密測定器製造業</v>
      </c>
      <c r="F562" s="19">
        <v>1</v>
      </c>
      <c r="G562" s="19">
        <v>175</v>
      </c>
      <c r="H562" s="19" t="s">
        <v>2</v>
      </c>
      <c r="I562" s="19" t="s">
        <v>2</v>
      </c>
      <c r="J562" s="19" t="s">
        <v>2</v>
      </c>
    </row>
    <row r="563" spans="1:10" ht="16.5" customHeight="1">
      <c r="A563" s="22"/>
      <c r="B563" s="9"/>
      <c r="C563" s="25">
        <v>3117</v>
      </c>
      <c r="D563" s="9">
        <f t="shared" si="30"/>
      </c>
      <c r="E563" s="23" t="str">
        <f t="shared" si="26"/>
        <v>試験機製造業</v>
      </c>
      <c r="F563" s="19">
        <v>1</v>
      </c>
      <c r="G563" s="19">
        <v>5</v>
      </c>
      <c r="H563" s="19" t="s">
        <v>2</v>
      </c>
      <c r="I563" s="19" t="s">
        <v>2</v>
      </c>
      <c r="J563" s="19" t="s">
        <v>2</v>
      </c>
    </row>
    <row r="564" spans="1:10" ht="16.5" customHeight="1">
      <c r="A564" s="22"/>
      <c r="B564" s="9"/>
      <c r="C564" s="25">
        <v>3119</v>
      </c>
      <c r="D564" s="9"/>
      <c r="E564" s="23" t="str">
        <f t="shared" si="26"/>
        <v>その他の計量器・測定器・分析機器・試験機製造業</v>
      </c>
      <c r="F564" s="19">
        <v>1</v>
      </c>
      <c r="G564" s="19">
        <v>15</v>
      </c>
      <c r="H564" s="19" t="s">
        <v>2</v>
      </c>
      <c r="I564" s="19" t="s">
        <v>2</v>
      </c>
      <c r="J564" s="19" t="s">
        <v>2</v>
      </c>
    </row>
    <row r="565" spans="1:10" ht="16.5" customHeight="1">
      <c r="A565" s="22"/>
      <c r="B565" s="9"/>
      <c r="C565" s="25"/>
      <c r="D565" s="9"/>
      <c r="E565" s="23"/>
      <c r="F565" s="19"/>
      <c r="G565" s="19"/>
      <c r="H565" s="19"/>
      <c r="I565" s="19"/>
      <c r="J565" s="19"/>
    </row>
    <row r="566" spans="1:10" ht="16.5" customHeight="1">
      <c r="A566" s="22"/>
      <c r="B566" s="9">
        <v>313</v>
      </c>
      <c r="C566" s="25"/>
      <c r="D566" s="9" t="str">
        <f t="shared" si="30"/>
        <v>医療用機械器具・医療用品製造業</v>
      </c>
      <c r="E566" s="23"/>
      <c r="F566" s="19">
        <v>5</v>
      </c>
      <c r="G566" s="19">
        <v>81</v>
      </c>
      <c r="H566" s="19" t="s">
        <v>2</v>
      </c>
      <c r="I566" s="19" t="s">
        <v>2</v>
      </c>
      <c r="J566" s="19" t="s">
        <v>2</v>
      </c>
    </row>
    <row r="567" spans="1:10" ht="16.5" customHeight="1">
      <c r="A567" s="22"/>
      <c r="B567" s="9"/>
      <c r="C567" s="25">
        <v>3134</v>
      </c>
      <c r="D567" s="9">
        <f t="shared" si="30"/>
      </c>
      <c r="E567" s="23" t="str">
        <f t="shared" si="26"/>
        <v>医療用品製造業</v>
      </c>
      <c r="F567" s="19">
        <v>5</v>
      </c>
      <c r="G567" s="19">
        <v>81</v>
      </c>
      <c r="H567" s="19" t="s">
        <v>2</v>
      </c>
      <c r="I567" s="19" t="s">
        <v>2</v>
      </c>
      <c r="J567" s="19" t="s">
        <v>2</v>
      </c>
    </row>
    <row r="568" spans="1:10" ht="16.5" customHeight="1">
      <c r="A568" s="9"/>
      <c r="B568" s="9"/>
      <c r="C568" s="25"/>
      <c r="D568" s="9">
        <f t="shared" si="30"/>
      </c>
      <c r="E568" s="23">
        <f t="shared" si="26"/>
      </c>
      <c r="F568" s="19"/>
      <c r="G568" s="19"/>
      <c r="H568" s="19"/>
      <c r="I568" s="19"/>
      <c r="J568" s="19"/>
    </row>
    <row r="569" spans="1:10" ht="16.5" customHeight="1">
      <c r="A569" s="22"/>
      <c r="B569" s="9">
        <v>314</v>
      </c>
      <c r="C569" s="25"/>
      <c r="D569" s="9" t="str">
        <f t="shared" si="30"/>
        <v>理化学機械器具製造業</v>
      </c>
      <c r="E569" s="23"/>
      <c r="F569" s="19">
        <v>1</v>
      </c>
      <c r="G569" s="19">
        <v>6</v>
      </c>
      <c r="H569" s="19" t="s">
        <v>2</v>
      </c>
      <c r="I569" s="19" t="s">
        <v>2</v>
      </c>
      <c r="J569" s="19" t="s">
        <v>2</v>
      </c>
    </row>
    <row r="570" spans="1:10" ht="16.5" customHeight="1">
      <c r="A570" s="22"/>
      <c r="B570" s="9"/>
      <c r="C570" s="25">
        <v>3141</v>
      </c>
      <c r="D570" s="9">
        <f t="shared" si="30"/>
      </c>
      <c r="E570" s="23" t="str">
        <f t="shared" si="26"/>
        <v>理化学機械器具製造業</v>
      </c>
      <c r="F570" s="19">
        <v>1</v>
      </c>
      <c r="G570" s="19">
        <v>6</v>
      </c>
      <c r="H570" s="19" t="s">
        <v>2</v>
      </c>
      <c r="I570" s="19" t="s">
        <v>2</v>
      </c>
      <c r="J570" s="19" t="s">
        <v>2</v>
      </c>
    </row>
    <row r="571" spans="1:10" ht="16.5" customHeight="1">
      <c r="A571" s="22"/>
      <c r="B571" s="9"/>
      <c r="C571" s="25"/>
      <c r="D571" s="9">
        <f t="shared" si="30"/>
      </c>
      <c r="E571" s="23">
        <f t="shared" si="26"/>
      </c>
      <c r="F571" s="19"/>
      <c r="G571" s="19"/>
      <c r="H571" s="19"/>
      <c r="I571" s="19"/>
      <c r="J571" s="19"/>
    </row>
    <row r="572" spans="1:10" ht="16.5" customHeight="1">
      <c r="A572" s="7">
        <v>32</v>
      </c>
      <c r="B572" s="7"/>
      <c r="C572" s="7" t="str">
        <f>IF(A572="","",VLOOKUP(A572,'[3]中分類'!$A$4:$B$27,2))</f>
        <v>その他の製造業</v>
      </c>
      <c r="D572" s="7"/>
      <c r="E572" s="34"/>
      <c r="F572" s="20">
        <v>65</v>
      </c>
      <c r="G572" s="20">
        <v>1094</v>
      </c>
      <c r="H572" s="20">
        <v>295471</v>
      </c>
      <c r="I572" s="20">
        <v>463751</v>
      </c>
      <c r="J572" s="20">
        <v>950401</v>
      </c>
    </row>
    <row r="573" spans="1:10" ht="16.5" customHeight="1">
      <c r="A573" s="22"/>
      <c r="B573" s="9"/>
      <c r="C573" s="25"/>
      <c r="D573" s="9">
        <f aca="true" t="shared" si="31" ref="D573:D592">IF(B573="","",VLOOKUP(B573,分類コード範囲１,2))</f>
      </c>
      <c r="E573" s="23">
        <f t="shared" si="26"/>
      </c>
      <c r="F573" s="19"/>
      <c r="G573" s="19"/>
      <c r="H573" s="19"/>
      <c r="I573" s="19"/>
      <c r="J573" s="19"/>
    </row>
    <row r="574" spans="1:10" ht="16.5" customHeight="1">
      <c r="A574" s="9"/>
      <c r="B574" s="9">
        <v>322</v>
      </c>
      <c r="C574" s="25"/>
      <c r="D574" s="9" t="str">
        <f t="shared" si="31"/>
        <v>楽器製造業</v>
      </c>
      <c r="E574" s="23"/>
      <c r="F574" s="19">
        <v>1</v>
      </c>
      <c r="G574" s="19">
        <v>6</v>
      </c>
      <c r="H574" s="19" t="s">
        <v>2</v>
      </c>
      <c r="I574" s="19" t="s">
        <v>2</v>
      </c>
      <c r="J574" s="19" t="s">
        <v>2</v>
      </c>
    </row>
    <row r="575" spans="1:10" ht="16.5" customHeight="1">
      <c r="A575" s="22"/>
      <c r="B575" s="9"/>
      <c r="C575" s="25">
        <v>3229</v>
      </c>
      <c r="D575" s="9">
        <f t="shared" si="31"/>
      </c>
      <c r="E575" s="23" t="str">
        <f aca="true" t="shared" si="32" ref="E575:E595">IF(C575="","",VLOOKUP(C575,分類コード範囲２,2))</f>
        <v>その他の楽器・楽器部品・同材料製造業</v>
      </c>
      <c r="F575" s="19">
        <v>1</v>
      </c>
      <c r="G575" s="19">
        <v>6</v>
      </c>
      <c r="H575" s="19" t="s">
        <v>2</v>
      </c>
      <c r="I575" s="19" t="s">
        <v>2</v>
      </c>
      <c r="J575" s="19" t="s">
        <v>2</v>
      </c>
    </row>
    <row r="576" spans="1:10" ht="18" customHeight="1">
      <c r="A576" s="22"/>
      <c r="B576" s="9"/>
      <c r="C576" s="25"/>
      <c r="D576" s="9">
        <f t="shared" si="31"/>
      </c>
      <c r="E576" s="23">
        <f t="shared" si="32"/>
      </c>
      <c r="F576" s="19"/>
      <c r="G576" s="19"/>
      <c r="H576" s="19"/>
      <c r="I576" s="19"/>
      <c r="J576" s="19"/>
    </row>
    <row r="577" spans="1:10" ht="18" customHeight="1">
      <c r="A577" s="22"/>
      <c r="B577" s="9">
        <v>323</v>
      </c>
      <c r="C577" s="25"/>
      <c r="D577" s="9" t="str">
        <f t="shared" si="31"/>
        <v>がん具・運動用具製造業</v>
      </c>
      <c r="E577" s="23"/>
      <c r="F577" s="19">
        <v>9</v>
      </c>
      <c r="G577" s="19">
        <v>230</v>
      </c>
      <c r="H577" s="19">
        <v>66634</v>
      </c>
      <c r="I577" s="19">
        <v>158519</v>
      </c>
      <c r="J577" s="19">
        <v>291422</v>
      </c>
    </row>
    <row r="578" spans="1:10" ht="18" customHeight="1">
      <c r="A578" s="9"/>
      <c r="B578" s="9"/>
      <c r="C578" s="25">
        <v>3234</v>
      </c>
      <c r="D578" s="9">
        <f t="shared" si="31"/>
      </c>
      <c r="E578" s="23" t="str">
        <f t="shared" si="32"/>
        <v>運動用具製造業</v>
      </c>
      <c r="F578" s="19">
        <v>9</v>
      </c>
      <c r="G578" s="19">
        <v>230</v>
      </c>
      <c r="H578" s="19">
        <v>66634</v>
      </c>
      <c r="I578" s="19">
        <v>158519</v>
      </c>
      <c r="J578" s="19">
        <v>291422</v>
      </c>
    </row>
    <row r="579" spans="1:10" ht="13.5">
      <c r="A579" s="22"/>
      <c r="B579" s="9"/>
      <c r="C579" s="25"/>
      <c r="D579" s="9">
        <f t="shared" si="31"/>
      </c>
      <c r="E579" s="23">
        <f t="shared" si="32"/>
      </c>
      <c r="F579" s="19"/>
      <c r="G579" s="19"/>
      <c r="H579" s="19"/>
      <c r="I579" s="19"/>
      <c r="J579" s="19"/>
    </row>
    <row r="580" spans="1:10" ht="13.5">
      <c r="A580" s="22"/>
      <c r="B580" s="9">
        <v>326</v>
      </c>
      <c r="C580" s="25"/>
      <c r="D580" s="9" t="str">
        <f t="shared" si="31"/>
        <v>漆器製造業</v>
      </c>
      <c r="E580" s="23"/>
      <c r="F580" s="19">
        <v>2</v>
      </c>
      <c r="G580" s="19">
        <v>24</v>
      </c>
      <c r="H580" s="19" t="s">
        <v>2</v>
      </c>
      <c r="I580" s="19" t="s">
        <v>2</v>
      </c>
      <c r="J580" s="19" t="s">
        <v>2</v>
      </c>
    </row>
    <row r="581" spans="1:10" ht="13.5">
      <c r="A581" s="9"/>
      <c r="B581" s="9"/>
      <c r="C581" s="25">
        <v>3261</v>
      </c>
      <c r="D581" s="9">
        <f t="shared" si="31"/>
      </c>
      <c r="E581" s="23" t="str">
        <f t="shared" si="32"/>
        <v>漆器製造業</v>
      </c>
      <c r="F581" s="19">
        <v>2</v>
      </c>
      <c r="G581" s="19">
        <v>24</v>
      </c>
      <c r="H581" s="19" t="s">
        <v>2</v>
      </c>
      <c r="I581" s="19" t="s">
        <v>2</v>
      </c>
      <c r="J581" s="19" t="s">
        <v>2</v>
      </c>
    </row>
    <row r="582" spans="1:10" ht="13.5">
      <c r="A582" s="22"/>
      <c r="B582" s="9"/>
      <c r="C582" s="25"/>
      <c r="D582" s="9">
        <f t="shared" si="31"/>
      </c>
      <c r="E582" s="23">
        <f t="shared" si="32"/>
      </c>
      <c r="F582" s="19"/>
      <c r="G582" s="19"/>
      <c r="H582" s="19"/>
      <c r="I582" s="19"/>
      <c r="J582" s="19"/>
    </row>
    <row r="583" spans="1:10" ht="13.5">
      <c r="A583" s="9"/>
      <c r="B583" s="9">
        <v>327</v>
      </c>
      <c r="C583" s="25"/>
      <c r="D583" s="9" t="str">
        <f t="shared" si="31"/>
        <v>畳・傘等生活雑貨製品製造業</v>
      </c>
      <c r="E583" s="23"/>
      <c r="F583" s="19">
        <v>14</v>
      </c>
      <c r="G583" s="19">
        <v>100</v>
      </c>
      <c r="H583" s="19">
        <v>25300</v>
      </c>
      <c r="I583" s="19">
        <v>25623</v>
      </c>
      <c r="J583" s="19">
        <v>69317</v>
      </c>
    </row>
    <row r="584" spans="1:10" ht="13.5">
      <c r="A584" s="22"/>
      <c r="B584" s="9"/>
      <c r="C584" s="25">
        <v>3272</v>
      </c>
      <c r="D584" s="9">
        <f t="shared" si="31"/>
      </c>
      <c r="E584" s="23" t="str">
        <f t="shared" si="32"/>
        <v>畳製造業</v>
      </c>
      <c r="F584" s="19">
        <v>13</v>
      </c>
      <c r="G584" s="19">
        <v>82</v>
      </c>
      <c r="H584" s="19" t="s">
        <v>2</v>
      </c>
      <c r="I584" s="19" t="s">
        <v>2</v>
      </c>
      <c r="J584" s="19" t="s">
        <v>2</v>
      </c>
    </row>
    <row r="585" spans="1:10" ht="13.5">
      <c r="A585" s="9"/>
      <c r="B585" s="9"/>
      <c r="C585" s="25">
        <v>3274</v>
      </c>
      <c r="D585" s="9">
        <f t="shared" si="31"/>
      </c>
      <c r="E585" s="23" t="str">
        <f>IF(C585="","",VLOOKUP(C585,分類コード範囲２,2))</f>
        <v>ほうき・ブラシ製造業</v>
      </c>
      <c r="F585" s="19">
        <v>1</v>
      </c>
      <c r="G585" s="19">
        <v>18</v>
      </c>
      <c r="H585" s="19" t="s">
        <v>2</v>
      </c>
      <c r="I585" s="19" t="s">
        <v>2</v>
      </c>
      <c r="J585" s="19" t="s">
        <v>2</v>
      </c>
    </row>
    <row r="586" spans="1:10" ht="13.5">
      <c r="A586" s="22"/>
      <c r="B586" s="9"/>
      <c r="C586" s="25"/>
      <c r="D586" s="9">
        <f t="shared" si="31"/>
      </c>
      <c r="E586" s="23">
        <f t="shared" si="32"/>
      </c>
      <c r="F586" s="19"/>
      <c r="G586" s="19"/>
      <c r="H586" s="19"/>
      <c r="I586" s="19"/>
      <c r="J586" s="19"/>
    </row>
    <row r="587" spans="1:10" ht="13.5">
      <c r="A587" s="22"/>
      <c r="B587" s="9">
        <v>329</v>
      </c>
      <c r="C587" s="25"/>
      <c r="D587" s="9" t="str">
        <f t="shared" si="31"/>
        <v>他に分類されない製造業</v>
      </c>
      <c r="E587" s="23"/>
      <c r="F587" s="19">
        <v>39</v>
      </c>
      <c r="G587" s="19">
        <v>734</v>
      </c>
      <c r="H587" s="19">
        <v>199281</v>
      </c>
      <c r="I587" s="19">
        <v>277881</v>
      </c>
      <c r="J587" s="19">
        <v>579647</v>
      </c>
    </row>
    <row r="588" spans="1:10" ht="13.5">
      <c r="A588" s="9"/>
      <c r="B588" s="9"/>
      <c r="C588" s="25">
        <v>3292</v>
      </c>
      <c r="D588" s="9">
        <f t="shared" si="31"/>
      </c>
      <c r="E588" s="23" t="str">
        <f t="shared" si="32"/>
        <v>看板・標識機製造業</v>
      </c>
      <c r="F588" s="19">
        <v>27</v>
      </c>
      <c r="G588" s="19">
        <v>218</v>
      </c>
      <c r="H588" s="19">
        <v>59064</v>
      </c>
      <c r="I588" s="19">
        <v>138951</v>
      </c>
      <c r="J588" s="19">
        <v>260676</v>
      </c>
    </row>
    <row r="589" spans="1:10" ht="13.5">
      <c r="A589" s="22"/>
      <c r="B589" s="9"/>
      <c r="C589" s="25">
        <v>3293</v>
      </c>
      <c r="D589" s="9">
        <f t="shared" si="31"/>
      </c>
      <c r="E589" s="23" t="str">
        <f t="shared" si="32"/>
        <v>パレット製造業</v>
      </c>
      <c r="F589" s="19">
        <v>3</v>
      </c>
      <c r="G589" s="19">
        <v>51</v>
      </c>
      <c r="H589" s="19">
        <v>12903</v>
      </c>
      <c r="I589" s="19">
        <v>35470</v>
      </c>
      <c r="J589" s="19">
        <v>69356</v>
      </c>
    </row>
    <row r="590" spans="1:10" ht="13.5">
      <c r="A590" s="22"/>
      <c r="B590" s="9"/>
      <c r="C590" s="25">
        <v>3294</v>
      </c>
      <c r="D590" s="9">
        <f t="shared" si="31"/>
      </c>
      <c r="E590" s="23" t="str">
        <f t="shared" si="32"/>
        <v>モデル・模型製造業（紙製を除く）</v>
      </c>
      <c r="F590" s="19">
        <v>1</v>
      </c>
      <c r="G590" s="19">
        <v>14</v>
      </c>
      <c r="H590" s="19" t="s">
        <v>2</v>
      </c>
      <c r="I590" s="19" t="s">
        <v>2</v>
      </c>
      <c r="J590" s="19" t="s">
        <v>2</v>
      </c>
    </row>
    <row r="591" spans="1:10" ht="13.5">
      <c r="A591" s="9"/>
      <c r="B591" s="9"/>
      <c r="C591" s="25">
        <v>3295</v>
      </c>
      <c r="D591" s="9">
        <f t="shared" si="31"/>
      </c>
      <c r="E591" s="23" t="str">
        <f t="shared" si="32"/>
        <v>工業用模型製造業</v>
      </c>
      <c r="F591" s="19">
        <v>2</v>
      </c>
      <c r="G591" s="19">
        <v>13</v>
      </c>
      <c r="H591" s="19" t="s">
        <v>2</v>
      </c>
      <c r="I591" s="19" t="s">
        <v>2</v>
      </c>
      <c r="J591" s="19" t="s">
        <v>2</v>
      </c>
    </row>
    <row r="592" spans="1:10" ht="13.5">
      <c r="A592" s="22"/>
      <c r="B592" s="9"/>
      <c r="C592" s="25">
        <v>3299</v>
      </c>
      <c r="D592" s="9">
        <f t="shared" si="31"/>
      </c>
      <c r="E592" s="23" t="str">
        <f t="shared" si="32"/>
        <v>他に分類されないその他の製造業</v>
      </c>
      <c r="F592" s="19">
        <v>6</v>
      </c>
      <c r="G592" s="19">
        <v>438</v>
      </c>
      <c r="H592" s="19">
        <v>119398</v>
      </c>
      <c r="I592" s="19">
        <v>100420</v>
      </c>
      <c r="J592" s="19">
        <v>235538</v>
      </c>
    </row>
    <row r="593" spans="1:10" ht="13.5">
      <c r="A593" s="22"/>
      <c r="B593" s="9"/>
      <c r="C593" s="22"/>
      <c r="D593" s="9"/>
      <c r="E593" s="10">
        <f t="shared" si="32"/>
      </c>
      <c r="F593" s="19"/>
      <c r="G593" s="19"/>
      <c r="H593" s="19"/>
      <c r="I593" s="19"/>
      <c r="J593" s="19"/>
    </row>
    <row r="594" spans="1:10" ht="13.5">
      <c r="A594" s="22"/>
      <c r="B594" s="22"/>
      <c r="C594" s="22"/>
      <c r="D594" s="9"/>
      <c r="E594" s="10">
        <f t="shared" si="32"/>
      </c>
      <c r="F594" s="19"/>
      <c r="G594" s="19"/>
      <c r="H594" s="19"/>
      <c r="I594" s="19"/>
      <c r="J594" s="19"/>
    </row>
    <row r="595" spans="1:10" ht="13.5">
      <c r="A595" s="27"/>
      <c r="B595" s="27"/>
      <c r="C595" s="27"/>
      <c r="D595" s="14"/>
      <c r="E595" s="18">
        <f t="shared" si="32"/>
      </c>
      <c r="F595" s="30"/>
      <c r="G595" s="30"/>
      <c r="H595" s="30"/>
      <c r="I595" s="30"/>
      <c r="J595" s="30"/>
    </row>
  </sheetData>
  <sheetProtection/>
  <mergeCells count="7">
    <mergeCell ref="A4:E5"/>
    <mergeCell ref="C6:D6"/>
    <mergeCell ref="H4:H5"/>
    <mergeCell ref="G4:G5"/>
    <mergeCell ref="F4:F5"/>
    <mergeCell ref="A1:J1"/>
    <mergeCell ref="A2:J2"/>
  </mergeCells>
  <printOptions/>
  <pageMargins left="0.7874015748031497" right="0.7874015748031497" top="0.984251968503937" bottom="1.1811023622047245" header="0.5118110236220472" footer="0.5118110236220472"/>
  <pageSetup horizontalDpi="600" verticalDpi="600" orientation="portrait" paperSize="9" scale="64" r:id="rId1"/>
  <rowBreaks count="9" manualBreakCount="9">
    <brk id="65" max="9" man="1"/>
    <brk id="125" max="255" man="1"/>
    <brk id="185" max="9" man="1"/>
    <brk id="245" max="9" man="1"/>
    <brk id="305" max="9" man="1"/>
    <brk id="365" max="9" man="1"/>
    <brk id="425" max="9" man="1"/>
    <brk id="485" max="9" man="1"/>
    <brk id="5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km81198</dc:creator>
  <cp:keywords/>
  <dc:description/>
  <cp:lastModifiedBy>osamu</cp:lastModifiedBy>
  <cp:lastPrinted>2008-02-28T07:17:35Z</cp:lastPrinted>
  <dcterms:created xsi:type="dcterms:W3CDTF">2007-01-15T03:22:44Z</dcterms:created>
  <dcterms:modified xsi:type="dcterms:W3CDTF">2009-02-27T05:58:51Z</dcterms:modified>
  <cp:category/>
  <cp:version/>
  <cp:contentType/>
  <cp:contentStatus/>
</cp:coreProperties>
</file>