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3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M" localSheetId="0">'[1]24100000'!#REF!</definedName>
    <definedName name="\M">'[2]19900000'!#REF!</definedName>
    <definedName name="\N">'[3]23400000'!#REF!</definedName>
    <definedName name="\U" localSheetId="0">'[1]24100000'!#REF!</definedName>
    <definedName name="\U">'[2]19900000'!#REF!</definedName>
    <definedName name="UA" localSheetId="0">'[1]24100000'!#REF!</definedName>
    <definedName name="UA">'[2]19900000'!#REF!</definedName>
    <definedName name="UB" localSheetId="0">'[1]24100000'!#REF!</definedName>
    <definedName name="UB">'[2]19900000'!#REF!</definedName>
    <definedName name="UC" localSheetId="0">'[1]24100000'!#REF!</definedName>
    <definedName name="UC">'[2]19900000'!#REF!</definedName>
    <definedName name="UD" localSheetId="0">'[1]24100000'!#REF!</definedName>
    <definedName name="UD">'[4]20300000'!#REF!</definedName>
    <definedName name="UE" localSheetId="0">'[1]24100000'!#REF!</definedName>
    <definedName name="UE">'[4]20300000'!#REF!</definedName>
    <definedName name="web">#REF!,#REF!</definedName>
    <definedName name="web範囲">'[5]21600000'!$A$2:$C$44,'[5]21600000'!$E$2:$L$44,'[5]21600000'!$N$2:$U$44</definedName>
    <definedName name="web範囲1">'[6]20200000'!$A$2:$C$28,'[6]20200000'!$E$2:$J$28</definedName>
    <definedName name="web範囲2">'[6]20200000'!$K$8:$K$28,'[6]20200000'!$M$8:$R$28</definedName>
    <definedName name="web用3">'[7]24200000'!$A$2:$C$19,'[7]24200000'!$E$2:$J$19</definedName>
    <definedName name="web用範囲" localSheetId="0">'[1]24100000'!$A$2:$A$42,'[1]24100000'!$C$2:$K$42</definedName>
    <definedName name="web用範囲">'[8]18500000'!$A$3:$C$36,'[8]18500000'!$E$3:$G$36,'[8]18500000'!$I$3:$J$36</definedName>
    <definedName name="web用範囲1">'[6]20200000'!$A$2:$C$28,'[6]20200000'!$E$2:$I$28</definedName>
    <definedName name="Web用範囲2">'[9]20000000'!$A$2:$C$29,'[9]20000000'!$E$2:$G$29,'[9]20000000'!$I$2:$K$29,'[9]20000000'!$M$2:$N$29</definedName>
    <definedName name="Web用範囲3">'[9]20000000'!$A$2:$C$30,'[9]20000000'!$E$2:$F$30,'[9]20000000'!$G$2:$G$30,'[9]20000000'!$I$2:$K$30,'[9]20000000'!$M$2:$N$30</definedName>
    <definedName name="web用範囲4">'[6]20200000'!#REF!</definedName>
    <definedName name="web用範囲5">'[6]20200000'!#REF!</definedName>
  </definedNames>
  <calcPr calcId="145621"/>
</workbook>
</file>

<file path=xl/calcChain.xml><?xml version="1.0" encoding="utf-8"?>
<calcChain xmlns="http://schemas.openxmlformats.org/spreadsheetml/2006/main">
  <c r="C35" i="1" l="1"/>
  <c r="C33" i="1"/>
  <c r="C31" i="1"/>
  <c r="C30" i="1"/>
  <c r="C29" i="1"/>
  <c r="C27" i="1"/>
  <c r="C25" i="1"/>
  <c r="J23" i="1"/>
  <c r="J6" i="1" s="1"/>
  <c r="I23" i="1"/>
  <c r="H23" i="1"/>
  <c r="G23" i="1"/>
  <c r="F23" i="1"/>
  <c r="F6" i="1" s="1"/>
  <c r="C6" i="1" s="1"/>
  <c r="E23" i="1"/>
  <c r="D23" i="1"/>
  <c r="C23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J8" i="1"/>
  <c r="I8" i="1"/>
  <c r="H8" i="1"/>
  <c r="G8" i="1"/>
  <c r="F8" i="1"/>
  <c r="E8" i="1"/>
  <c r="D8" i="1"/>
  <c r="C8" i="1"/>
  <c r="I6" i="1"/>
  <c r="H6" i="1"/>
  <c r="G6" i="1"/>
  <c r="E6" i="1"/>
  <c r="D6" i="1"/>
</calcChain>
</file>

<file path=xl/sharedStrings.xml><?xml version="1.0" encoding="utf-8"?>
<sst xmlns="http://schemas.openxmlformats.org/spreadsheetml/2006/main" count="35" uniqueCount="35">
  <si>
    <t>２３７　市町別公害苦情等受理件数</t>
    <rPh sb="5" eb="6">
      <t>チョウ</t>
    </rPh>
    <phoneticPr fontId="5"/>
  </si>
  <si>
    <t>県環境政策課</t>
    <rPh sb="3" eb="5">
      <t>セイサク</t>
    </rPh>
    <rPh sb="5" eb="6">
      <t>カ</t>
    </rPh>
    <phoneticPr fontId="5"/>
  </si>
  <si>
    <t>平　成</t>
    <rPh sb="0" eb="1">
      <t>ヒラ</t>
    </rPh>
    <rPh sb="2" eb="3">
      <t>シゲル</t>
    </rPh>
    <phoneticPr fontId="5"/>
  </si>
  <si>
    <t>大気汚染</t>
  </si>
  <si>
    <t>水質汚濁</t>
  </si>
  <si>
    <t>騒    音</t>
  </si>
  <si>
    <t>振    動</t>
  </si>
  <si>
    <t>悪    臭</t>
  </si>
  <si>
    <t>廃棄物</t>
  </si>
  <si>
    <t>そ の 他</t>
  </si>
  <si>
    <t>市    町</t>
    <rPh sb="5" eb="6">
      <t>チョウ</t>
    </rPh>
    <phoneticPr fontId="5"/>
  </si>
  <si>
    <t>29年度</t>
    <rPh sb="2" eb="4">
      <t>ネンド</t>
    </rPh>
    <phoneticPr fontId="5"/>
  </si>
  <si>
    <t xml:space="preserve"> 総    数</t>
  </si>
  <si>
    <t xml:space="preserve"> 市    計</t>
  </si>
  <si>
    <t xml:space="preserve"> 下 関 市</t>
  </si>
  <si>
    <t xml:space="preserve"> 宇 部 市</t>
  </si>
  <si>
    <t xml:space="preserve"> 山 口 市</t>
  </si>
  <si>
    <t xml:space="preserve"> 萩     市</t>
    <phoneticPr fontId="5"/>
  </si>
  <si>
    <t xml:space="preserve"> 防 府 市</t>
  </si>
  <si>
    <t xml:space="preserve"> 下 松 市</t>
  </si>
  <si>
    <t xml:space="preserve"> 岩 国 市</t>
  </si>
  <si>
    <t xml:space="preserve"> 光     市</t>
    <phoneticPr fontId="5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</si>
  <si>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</si>
  <si>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</si>
  <si>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</si>
  <si>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rPh sb="5" eb="6">
      <t>シ</t>
    </rPh>
    <phoneticPr fontId="5"/>
  </si>
  <si>
    <t xml:space="preserve"> 山陽小野田市</t>
    <rPh sb="1" eb="3">
      <t>サンヨウ</t>
    </rPh>
    <rPh sb="3" eb="7">
      <t>オノダシ</t>
    </rPh>
    <phoneticPr fontId="5"/>
  </si>
  <si>
    <t xml:space="preserve"> 町    計</t>
    <rPh sb="1" eb="2">
      <t>マチ</t>
    </rPh>
    <phoneticPr fontId="5"/>
  </si>
  <si>
    <t>周防大島町</t>
    <rPh sb="0" eb="2">
      <t>スオウ</t>
    </rPh>
    <rPh sb="2" eb="5">
      <t>オオシマチョウ</t>
    </rPh>
    <phoneticPr fontId="5"/>
  </si>
  <si>
    <t>和木町</t>
    <rPh sb="0" eb="3">
      <t>ワキチョウ</t>
    </rPh>
    <phoneticPr fontId="5"/>
  </si>
  <si>
    <t>上関町</t>
    <rPh sb="0" eb="3">
      <t>カミノセキチョウ</t>
    </rPh>
    <phoneticPr fontId="5"/>
  </si>
  <si>
    <t>田布施町</t>
    <rPh sb="0" eb="4">
      <t>タブセチョウ</t>
    </rPh>
    <phoneticPr fontId="5"/>
  </si>
  <si>
    <t>平生町</t>
    <rPh sb="0" eb="3">
      <t>ヒラオチョウ</t>
    </rPh>
    <phoneticPr fontId="5"/>
  </si>
  <si>
    <t>阿武町</t>
    <rPh sb="0" eb="3">
      <t>アブチョウ</t>
    </rPh>
    <phoneticPr fontId="5"/>
  </si>
  <si>
    <t>健康福祉ｾﾝﾀｰ</t>
    <rPh sb="0" eb="2">
      <t>ケンコウ</t>
    </rPh>
    <rPh sb="2" eb="4">
      <t>フクシ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</si>
</sst>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;;&quot;－&quot;"/>
    <numFmt numFmtId="177" formatCode="###\ ###\ ###\ ##0"/>
  </numFmts>
  <fonts count="1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2" fillId="0" borderId="0" xfId="1" applyNumberFormat="1" applyFont="1" applyAlignment="1" applyProtection="1"/>
    <xf numFmtId="0" fontId="4" fillId="0" borderId="0" xfId="1" applyNumberFormat="1" applyFont="1" applyAlignment="1" applyProtection="1"/>
    <xf numFmtId="0" fontId="2" fillId="0" borderId="0" xfId="1" applyFont="1" applyAlignment="1" applyProtection="1"/>
    <xf numFmtId="0" fontId="6" fillId="0" borderId="0" xfId="1" applyFont="1" applyBorder="1" applyAlignment="1" applyProtection="1"/>
    <xf numFmtId="0" fontId="2" fillId="0" borderId="0" xfId="1" applyNumberFormat="1" applyFont="1" applyBorder="1" applyAlignment="1" applyProtection="1"/>
    <xf numFmtId="0" fontId="7" fillId="0" borderId="0" xfId="1" applyNumberFormat="1" applyFont="1" applyAlignment="1" applyProtection="1"/>
    <xf numFmtId="0" fontId="2" fillId="0" borderId="0" xfId="1" applyNumberFormat="1" applyFont="1" applyBorder="1" applyAlignment="1" applyProtection="1">
      <alignment horizontal="right"/>
    </xf>
    <xf numFmtId="0" fontId="2" fillId="2" borderId="1" xfId="1" applyNumberFormat="1" applyFont="1" applyFill="1" applyBorder="1" applyAlignment="1" applyProtection="1"/>
    <xf numFmtId="0" fontId="2" fillId="2" borderId="2" xfId="1" applyNumberFormat="1" applyFont="1" applyFill="1" applyBorder="1" applyAlignment="1" applyProtection="1">
      <alignment horizontal="center"/>
    </xf>
    <xf numFmtId="0" fontId="2" fillId="2" borderId="4" xfId="1" applyNumberFormat="1" applyFont="1" applyFill="1" applyBorder="1" applyAlignment="1" applyProtection="1">
      <alignment horizontal="center"/>
    </xf>
    <xf numFmtId="0" fontId="2" fillId="2" borderId="5" xfId="1" applyNumberFormat="1" applyFont="1" applyFill="1" applyBorder="1" applyAlignment="1" applyProtection="1">
      <alignment horizontal="center"/>
    </xf>
    <xf numFmtId="0" fontId="6" fillId="2" borderId="7" xfId="1" applyNumberFormat="1" applyFont="1" applyFill="1" applyBorder="1" applyAlignment="1" applyProtection="1"/>
    <xf numFmtId="176" fontId="6" fillId="0" borderId="8" xfId="1" applyNumberFormat="1" applyFont="1" applyBorder="1" applyAlignment="1" applyProtection="1"/>
    <xf numFmtId="176" fontId="6" fillId="0" borderId="0" xfId="1" applyNumberFormat="1" applyFont="1" applyBorder="1" applyAlignment="1" applyProtection="1"/>
    <xf numFmtId="0" fontId="8" fillId="2" borderId="7" xfId="1" applyNumberFormat="1" applyFont="1" applyFill="1" applyBorder="1" applyAlignment="1" applyProtection="1"/>
    <xf numFmtId="176" fontId="8" fillId="0" borderId="0" xfId="1" applyNumberFormat="1" applyFont="1" applyBorder="1" applyAlignment="1" applyProtection="1">
      <alignment horizontal="right"/>
    </xf>
    <xf numFmtId="176" fontId="8" fillId="0" borderId="0" xfId="1" applyNumberFormat="1" applyFont="1" applyFill="1" applyBorder="1" applyAlignment="1" applyProtection="1">
      <alignment horizontal="right"/>
    </xf>
    <xf numFmtId="176" fontId="8" fillId="0" borderId="0" xfId="1" applyNumberFormat="1" applyFont="1" applyBorder="1" applyAlignment="1" applyProtection="1"/>
    <xf numFmtId="0" fontId="8" fillId="0" borderId="0" xfId="1" applyFont="1" applyBorder="1" applyAlignment="1" applyProtection="1"/>
    <xf numFmtId="176" fontId="6" fillId="0" borderId="0" xfId="1" applyNumberFormat="1" applyFont="1" applyBorder="1" applyAlignment="1" applyProtection="1">
      <alignment horizontal="right"/>
    </xf>
    <xf numFmtId="176" fontId="6" fillId="0" borderId="0" xfId="1" applyNumberFormat="1" applyFont="1" applyFill="1" applyBorder="1" applyAlignment="1" applyProtection="1">
      <alignment horizontal="right"/>
    </xf>
    <xf numFmtId="0" fontId="2" fillId="2" borderId="7" xfId="1" applyNumberFormat="1" applyFont="1" applyFill="1" applyBorder="1" applyAlignment="1" applyProtection="1"/>
    <xf numFmtId="176" fontId="6" fillId="0" borderId="0" xfId="1" quotePrefix="1" applyNumberFormat="1" applyFont="1" applyBorder="1" applyAlignment="1" applyProtection="1">
      <alignment horizontal="right"/>
    </xf>
    <xf numFmtId="176" fontId="8" fillId="0" borderId="0" xfId="1" quotePrefix="1" applyNumberFormat="1" applyFont="1" applyBorder="1" applyAlignment="1" applyProtection="1">
      <alignment horizontal="right"/>
    </xf>
    <xf numFmtId="0" fontId="2" fillId="2" borderId="7" xfId="1" applyNumberFormat="1" applyFont="1" applyFill="1" applyBorder="1" applyAlignment="1" applyProtection="1">
      <alignment horizontal="justify"/>
    </xf>
    <xf numFmtId="176" fontId="6" fillId="0" borderId="0" xfId="1" quotePrefix="1" applyNumberFormat="1" applyFont="1" applyFill="1" applyBorder="1" applyAlignment="1" applyProtection="1">
      <alignment horizontal="right"/>
    </xf>
    <xf numFmtId="0" fontId="8" fillId="2" borderId="7" xfId="1" applyNumberFormat="1" applyFont="1" applyFill="1" applyBorder="1" applyAlignment="1" applyProtection="1">
      <alignment shrinkToFit="1"/>
    </xf>
    <xf numFmtId="0" fontId="9" fillId="2" borderId="4" xfId="1" applyNumberFormat="1" applyFont="1" applyFill="1" applyBorder="1" applyAlignment="1" applyProtection="1"/>
    <xf numFmtId="176" fontId="6" fillId="0" borderId="6" xfId="1" applyNumberFormat="1" applyFont="1" applyBorder="1" applyAlignment="1" applyProtection="1">
      <alignment horizontal="right"/>
    </xf>
    <xf numFmtId="176" fontId="6" fillId="0" borderId="9" xfId="1" applyNumberFormat="1" applyFont="1" applyBorder="1" applyAlignment="1" applyProtection="1">
      <alignment horizontal="right"/>
    </xf>
    <xf numFmtId="176" fontId="6" fillId="0" borderId="9" xfId="1" quotePrefix="1" applyNumberFormat="1" applyFont="1" applyBorder="1" applyAlignment="1" applyProtection="1">
      <alignment horizontal="right"/>
    </xf>
    <xf numFmtId="0" fontId="10" fillId="0" borderId="0" xfId="1" applyNumberFormat="1" applyFont="1" applyBorder="1" applyAlignment="1" applyProtection="1"/>
    <xf numFmtId="177" fontId="10" fillId="0" borderId="0" xfId="1" applyNumberFormat="1" applyFont="1" applyBorder="1" applyAlignment="1" applyProtection="1">
      <alignment horizontal="right"/>
    </xf>
    <xf numFmtId="0" fontId="9" fillId="0" borderId="0" xfId="1" applyNumberFormat="1" applyFont="1" applyBorder="1" applyAlignment="1" applyProtection="1"/>
    <xf numFmtId="177" fontId="6" fillId="0" borderId="0" xfId="1" applyNumberFormat="1" applyFont="1" applyBorder="1" applyAlignment="1" applyProtection="1">
      <alignment horizontal="right"/>
    </xf>
    <xf numFmtId="0" fontId="6" fillId="0" borderId="0" xfId="1" applyNumberFormat="1" applyFont="1" applyBorder="1" applyAlignment="1" applyProtection="1"/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/>
    </xf>
    <xf numFmtId="0" fontId="2" fillId="2" borderId="6" xfId="1" applyNumberFormat="1" applyFont="1" applyFill="1" applyBorder="1" applyAlignment="1" applyProtection="1">
      <alignment horizontal="center" vertical="center"/>
    </xf>
    <xf numFmtId="0" fontId="6" fillId="2" borderId="2" xfId="1" applyNumberFormat="1" applyFont="1" applyFill="1" applyBorder="1" applyAlignment="1" applyProtection="1">
      <alignment horizontal="center" vertical="center"/>
    </xf>
    <xf numFmtId="0" fontId="6" fillId="2" borderId="5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241000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41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42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100000"/>
      <sheetName val="241"/>
      <sheetName val="241a"/>
    </sheetNames>
    <sheetDataSet>
      <sheetData sheetId="0">
        <row r="2">
          <cell r="C2" t="str">
            <v xml:space="preserve">    ２４１　市 町 別 公 害 苦 情 等 受 理 件 数</v>
          </cell>
        </row>
        <row r="3">
          <cell r="C3" t="str">
            <v>　　 　　　　　受理件数は繰越しを含まない。</v>
          </cell>
        </row>
        <row r="4">
          <cell r="K4" t="str">
            <v>県環境政策課</v>
          </cell>
        </row>
        <row r="5">
          <cell r="C5" t="str">
            <v>平成</v>
          </cell>
        </row>
        <row r="6">
          <cell r="A6" t="str">
            <v xml:space="preserve"> 市    町</v>
          </cell>
          <cell r="C6">
            <v>17</v>
          </cell>
          <cell r="D6">
            <v>18</v>
          </cell>
          <cell r="E6" t="str">
            <v>大気汚染</v>
          </cell>
          <cell r="F6" t="str">
            <v>水質汚濁</v>
          </cell>
          <cell r="G6" t="str">
            <v>騒    音</v>
          </cell>
          <cell r="H6" t="str">
            <v>振    動</v>
          </cell>
          <cell r="I6" t="str">
            <v>悪    臭</v>
          </cell>
          <cell r="J6" t="str">
            <v>廃棄物</v>
          </cell>
          <cell r="K6" t="str">
            <v>そ の 他</v>
          </cell>
        </row>
        <row r="7">
          <cell r="C7" t="str">
            <v>年度</v>
          </cell>
        </row>
        <row r="9">
          <cell r="A9" t="str">
            <v xml:space="preserve"> 総    数</v>
          </cell>
          <cell r="C9">
            <v>1230</v>
          </cell>
          <cell r="D9">
            <v>1178</v>
          </cell>
          <cell r="E9">
            <v>393</v>
          </cell>
          <cell r="F9">
            <v>141</v>
          </cell>
          <cell r="G9">
            <v>141</v>
          </cell>
          <cell r="H9">
            <v>4</v>
          </cell>
          <cell r="I9">
            <v>171</v>
          </cell>
          <cell r="J9">
            <v>252</v>
          </cell>
          <cell r="K9">
            <v>76</v>
          </cell>
        </row>
        <row r="11">
          <cell r="A11" t="str">
            <v xml:space="preserve"> 市    計</v>
          </cell>
          <cell r="C11">
            <v>1101</v>
          </cell>
          <cell r="D11">
            <v>1049</v>
          </cell>
          <cell r="E11">
            <v>368</v>
          </cell>
          <cell r="F11">
            <v>93</v>
          </cell>
          <cell r="G11">
            <v>135</v>
          </cell>
          <cell r="H11">
            <v>4</v>
          </cell>
          <cell r="I11">
            <v>151</v>
          </cell>
          <cell r="J11">
            <v>232</v>
          </cell>
          <cell r="K11">
            <v>66</v>
          </cell>
        </row>
        <row r="12">
          <cell r="A12" t="str">
            <v xml:space="preserve"> 下 関 市</v>
          </cell>
          <cell r="C12">
            <v>79</v>
          </cell>
          <cell r="D12">
            <v>82</v>
          </cell>
          <cell r="E12">
            <v>9</v>
          </cell>
          <cell r="F12">
            <v>10</v>
          </cell>
          <cell r="G12">
            <v>32</v>
          </cell>
          <cell r="H12">
            <v>0</v>
          </cell>
          <cell r="I12">
            <v>31</v>
          </cell>
          <cell r="J12">
            <v>0</v>
          </cell>
          <cell r="K12">
            <v>0</v>
          </cell>
        </row>
        <row r="13">
          <cell r="A13" t="str">
            <v xml:space="preserve"> 宇 部 市</v>
          </cell>
          <cell r="C13">
            <v>313</v>
          </cell>
          <cell r="D13">
            <v>262</v>
          </cell>
          <cell r="E13">
            <v>77</v>
          </cell>
          <cell r="F13">
            <v>1</v>
          </cell>
          <cell r="G13">
            <v>16</v>
          </cell>
          <cell r="H13">
            <v>0</v>
          </cell>
          <cell r="I13">
            <v>16</v>
          </cell>
          <cell r="J13">
            <v>151</v>
          </cell>
          <cell r="K13">
            <v>1</v>
          </cell>
        </row>
        <row r="14">
          <cell r="A14" t="str">
            <v xml:space="preserve"> 山 口 市</v>
          </cell>
          <cell r="C14">
            <v>145</v>
          </cell>
          <cell r="D14">
            <v>119</v>
          </cell>
          <cell r="E14">
            <v>33</v>
          </cell>
          <cell r="F14">
            <v>7</v>
          </cell>
          <cell r="G14">
            <v>13</v>
          </cell>
          <cell r="H14">
            <v>0</v>
          </cell>
          <cell r="I14">
            <v>12</v>
          </cell>
          <cell r="J14">
            <v>37</v>
          </cell>
          <cell r="K14">
            <v>17</v>
          </cell>
        </row>
        <row r="15">
          <cell r="A15" t="str">
            <v xml:space="preserve"> 萩    市</v>
          </cell>
          <cell r="C15">
            <v>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 xml:space="preserve"> 防 府 市</v>
          </cell>
          <cell r="C16">
            <v>94</v>
          </cell>
          <cell r="D16">
            <v>35</v>
          </cell>
          <cell r="E16">
            <v>14</v>
          </cell>
          <cell r="F16">
            <v>5</v>
          </cell>
          <cell r="G16">
            <v>7</v>
          </cell>
          <cell r="H16">
            <v>0</v>
          </cell>
          <cell r="I16">
            <v>4</v>
          </cell>
          <cell r="J16">
            <v>4</v>
          </cell>
          <cell r="K16">
            <v>1</v>
          </cell>
        </row>
        <row r="17">
          <cell r="A17" t="str">
            <v xml:space="preserve"> 下 松 市</v>
          </cell>
          <cell r="C17">
            <v>27</v>
          </cell>
          <cell r="D17">
            <v>18</v>
          </cell>
          <cell r="E17">
            <v>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 t="str">
            <v xml:space="preserve"> 岩 国 市</v>
          </cell>
          <cell r="C18">
            <v>78</v>
          </cell>
          <cell r="D18">
            <v>100</v>
          </cell>
          <cell r="E18">
            <v>37</v>
          </cell>
          <cell r="F18">
            <v>18</v>
          </cell>
          <cell r="G18">
            <v>17</v>
          </cell>
          <cell r="H18">
            <v>0</v>
          </cell>
          <cell r="I18">
            <v>16</v>
          </cell>
          <cell r="J18">
            <v>3</v>
          </cell>
          <cell r="K18">
            <v>9</v>
          </cell>
        </row>
        <row r="19">
          <cell r="A19" t="str">
            <v xml:space="preserve"> 光    市</v>
          </cell>
          <cell r="C19">
            <v>72</v>
          </cell>
          <cell r="D19">
            <v>98</v>
          </cell>
          <cell r="E19">
            <v>44</v>
          </cell>
          <cell r="F19">
            <v>6</v>
          </cell>
          <cell r="G19">
            <v>5</v>
          </cell>
          <cell r="H19">
            <v>0</v>
          </cell>
          <cell r="I19">
            <v>24</v>
          </cell>
          <cell r="J19">
            <v>1</v>
          </cell>
          <cell r="K19">
            <v>18</v>
          </cell>
        </row>
        <row r="20">
          <cell r="A20" t="str">
            <v xml:space="preserve"> 長 門 市</v>
          </cell>
          <cell r="C20">
            <v>11</v>
          </cell>
          <cell r="D20">
            <v>29</v>
          </cell>
          <cell r="E20">
            <v>9</v>
          </cell>
          <cell r="F20">
            <v>1</v>
          </cell>
          <cell r="G20">
            <v>3</v>
          </cell>
          <cell r="H20">
            <v>0</v>
          </cell>
          <cell r="I20">
            <v>0</v>
          </cell>
          <cell r="J20">
            <v>15</v>
          </cell>
          <cell r="K20">
            <v>1</v>
          </cell>
        </row>
        <row r="21">
          <cell r="A21" t="str">
            <v xml:space="preserve"> 柳 井 市</v>
          </cell>
          <cell r="C21">
            <v>7</v>
          </cell>
          <cell r="D21">
            <v>32</v>
          </cell>
          <cell r="E21">
            <v>22</v>
          </cell>
          <cell r="F21">
            <v>2</v>
          </cell>
          <cell r="G21">
            <v>2</v>
          </cell>
          <cell r="H21">
            <v>1</v>
          </cell>
          <cell r="I21">
            <v>2</v>
          </cell>
          <cell r="J21">
            <v>0</v>
          </cell>
          <cell r="K21">
            <v>3</v>
          </cell>
        </row>
        <row r="22">
          <cell r="A22" t="str">
            <v xml:space="preserve"> 美 祢 市</v>
          </cell>
          <cell r="C22">
            <v>8</v>
          </cell>
          <cell r="D22">
            <v>11</v>
          </cell>
          <cell r="E22">
            <v>3</v>
          </cell>
          <cell r="F22">
            <v>3</v>
          </cell>
          <cell r="G22">
            <v>1</v>
          </cell>
          <cell r="H22">
            <v>0</v>
          </cell>
          <cell r="I22">
            <v>2</v>
          </cell>
          <cell r="J22">
            <v>2</v>
          </cell>
          <cell r="K22">
            <v>0</v>
          </cell>
        </row>
        <row r="23">
          <cell r="A23" t="str">
            <v xml:space="preserve"> 周 南 市</v>
          </cell>
          <cell r="C23">
            <v>184</v>
          </cell>
          <cell r="D23">
            <v>185</v>
          </cell>
          <cell r="E23">
            <v>68</v>
          </cell>
          <cell r="F23">
            <v>25</v>
          </cell>
          <cell r="G23">
            <v>26</v>
          </cell>
          <cell r="H23">
            <v>2</v>
          </cell>
          <cell r="I23">
            <v>36</v>
          </cell>
          <cell r="J23">
            <v>13</v>
          </cell>
          <cell r="K23">
            <v>15</v>
          </cell>
        </row>
        <row r="24">
          <cell r="A24" t="str">
            <v xml:space="preserve"> 山陽小野田市</v>
          </cell>
          <cell r="C24">
            <v>75</v>
          </cell>
          <cell r="D24">
            <v>78</v>
          </cell>
          <cell r="E24">
            <v>34</v>
          </cell>
          <cell r="F24">
            <v>15</v>
          </cell>
          <cell r="G24">
            <v>13</v>
          </cell>
          <cell r="H24">
            <v>1</v>
          </cell>
          <cell r="I24">
            <v>8</v>
          </cell>
          <cell r="J24">
            <v>6</v>
          </cell>
          <cell r="K24">
            <v>1</v>
          </cell>
        </row>
        <row r="26">
          <cell r="A26" t="str">
            <v xml:space="preserve"> 町    計</v>
          </cell>
          <cell r="C26">
            <v>7</v>
          </cell>
          <cell r="D26">
            <v>18</v>
          </cell>
          <cell r="E26">
            <v>4</v>
          </cell>
          <cell r="F26">
            <v>5</v>
          </cell>
          <cell r="G26">
            <v>1</v>
          </cell>
          <cell r="H26">
            <v>0</v>
          </cell>
          <cell r="I26">
            <v>0</v>
          </cell>
          <cell r="J26">
            <v>6</v>
          </cell>
          <cell r="K26">
            <v>2</v>
          </cell>
        </row>
        <row r="27">
          <cell r="A27" t="str">
            <v xml:space="preserve"> 大 島 郡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 t="str">
            <v>　　周防大島町</v>
          </cell>
          <cell r="C28" t="str">
            <v>…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 t="str">
            <v xml:space="preserve"> 玖 珂 郡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　　和木町</v>
          </cell>
          <cell r="C30" t="str">
            <v>…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 t="str">
            <v xml:space="preserve"> 熊 毛 郡</v>
          </cell>
          <cell r="C31">
            <v>6</v>
          </cell>
          <cell r="D31">
            <v>18</v>
          </cell>
          <cell r="E31">
            <v>4</v>
          </cell>
          <cell r="F31">
            <v>5</v>
          </cell>
          <cell r="G31">
            <v>1</v>
          </cell>
          <cell r="H31">
            <v>0</v>
          </cell>
          <cell r="I31">
            <v>0</v>
          </cell>
          <cell r="J31">
            <v>6</v>
          </cell>
          <cell r="K31">
            <v>2</v>
          </cell>
        </row>
        <row r="32">
          <cell r="A32" t="str">
            <v>　　上関町</v>
          </cell>
          <cell r="C32" t="str">
            <v>…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　　田布施町</v>
          </cell>
          <cell r="C33" t="str">
            <v>…</v>
          </cell>
          <cell r="D33">
            <v>1</v>
          </cell>
          <cell r="E33">
            <v>0</v>
          </cell>
          <cell r="F33">
            <v>0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　　平生町</v>
          </cell>
          <cell r="C34" t="str">
            <v>…</v>
          </cell>
          <cell r="D34">
            <v>17</v>
          </cell>
          <cell r="E34">
            <v>4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6</v>
          </cell>
          <cell r="K34">
            <v>2</v>
          </cell>
        </row>
        <row r="35">
          <cell r="A35" t="str">
            <v xml:space="preserve"> 美 祢 郡</v>
          </cell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 t="str">
            <v>　　美東町</v>
          </cell>
          <cell r="C36" t="str">
            <v>…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　　秋芳町</v>
          </cell>
          <cell r="C37" t="str">
            <v>…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 t="str">
            <v xml:space="preserve"> 阿 武 郡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 t="str">
            <v>　　阿武町</v>
          </cell>
          <cell r="C39" t="str">
            <v>…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　　阿東町</v>
          </cell>
          <cell r="C40" t="str">
            <v>…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2">
          <cell r="A42" t="str">
            <v>健康福祉ｾﾝﾀｰ分</v>
          </cell>
          <cell r="C42">
            <v>122</v>
          </cell>
          <cell r="D42">
            <v>111</v>
          </cell>
          <cell r="E42">
            <v>21</v>
          </cell>
          <cell r="F42">
            <v>43</v>
          </cell>
          <cell r="G42">
            <v>5</v>
          </cell>
          <cell r="H42">
            <v>0</v>
          </cell>
          <cell r="I42">
            <v>20</v>
          </cell>
          <cell r="J42">
            <v>14</v>
          </cell>
          <cell r="K42">
            <v>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200000"/>
      <sheetName val="241"/>
      <sheetName val="242a"/>
      <sheetName val="242"/>
    </sheetNames>
    <sheetDataSet>
      <sheetData sheetId="0">
        <row r="2">
          <cell r="C2" t="str">
            <v xml:space="preserve">    ２４２　市 町 別 公 害 苦 情 等 受 理 件 数</v>
          </cell>
          <cell r="E2" t="str">
            <v>２４２　公害防止設備投資額</v>
          </cell>
        </row>
        <row r="3">
          <cell r="C3" t="str">
            <v>　　 　　　　　受理件数は繰越しを含まない。</v>
          </cell>
        </row>
        <row r="4">
          <cell r="A4" t="str">
            <v>(単位:百万円)</v>
          </cell>
          <cell r="J4" t="str">
            <v>県環境政策課</v>
          </cell>
        </row>
        <row r="5">
          <cell r="C5" t="str">
            <v>平成</v>
          </cell>
          <cell r="E5" t="str">
            <v xml:space="preserve">                     下関・宇部地域</v>
          </cell>
          <cell r="H5" t="str">
            <v xml:space="preserve">                             周南地域</v>
          </cell>
        </row>
        <row r="6">
          <cell r="A6" t="str">
            <v xml:space="preserve"> 市    町</v>
          </cell>
          <cell r="B6" t="str">
            <v>タグ</v>
          </cell>
          <cell r="C6">
            <v>17</v>
          </cell>
          <cell r="E6" t="str">
            <v>大気汚染</v>
          </cell>
          <cell r="F6" t="str">
            <v>水質汚濁</v>
          </cell>
          <cell r="G6" t="str">
            <v>騒    音</v>
          </cell>
          <cell r="H6" t="str">
            <v>振    動</v>
          </cell>
          <cell r="I6" t="str">
            <v>悪    臭</v>
          </cell>
          <cell r="J6" t="str">
            <v>廃棄物</v>
          </cell>
        </row>
        <row r="7">
          <cell r="C7" t="str">
            <v>年度</v>
          </cell>
        </row>
        <row r="8">
          <cell r="A8" t="str">
            <v>総数</v>
          </cell>
          <cell r="B8" t="str">
            <v>&lt;241&gt;</v>
          </cell>
          <cell r="E8">
            <v>2491</v>
          </cell>
          <cell r="F8">
            <v>1529</v>
          </cell>
          <cell r="G8">
            <v>1657</v>
          </cell>
          <cell r="H8">
            <v>3835</v>
          </cell>
          <cell r="I8">
            <v>7243</v>
          </cell>
          <cell r="J8">
            <v>9480</v>
          </cell>
        </row>
        <row r="9">
          <cell r="A9" t="str">
            <v xml:space="preserve"> 総    数</v>
          </cell>
          <cell r="B9" t="str">
            <v>&lt;241太&gt;</v>
          </cell>
          <cell r="C9">
            <v>1230</v>
          </cell>
          <cell r="E9">
            <v>393</v>
          </cell>
          <cell r="F9">
            <v>141</v>
          </cell>
          <cell r="G9">
            <v>141</v>
          </cell>
          <cell r="H9">
            <v>4</v>
          </cell>
          <cell r="I9">
            <v>171</v>
          </cell>
          <cell r="J9">
            <v>252</v>
          </cell>
        </row>
        <row r="10">
          <cell r="A10" t="str">
            <v>大気汚染防止施設</v>
          </cell>
          <cell r="B10" t="str">
            <v>&lt;241&gt;</v>
          </cell>
          <cell r="E10">
            <v>1892</v>
          </cell>
          <cell r="F10">
            <v>859</v>
          </cell>
          <cell r="G10">
            <v>695</v>
          </cell>
          <cell r="H10">
            <v>2014</v>
          </cell>
          <cell r="I10">
            <v>2230</v>
          </cell>
          <cell r="J10">
            <v>4969</v>
          </cell>
        </row>
        <row r="11">
          <cell r="A11" t="str">
            <v xml:space="preserve"> 市    計</v>
          </cell>
          <cell r="B11" t="str">
            <v>&lt;241太&gt;</v>
          </cell>
          <cell r="C11">
            <v>1101</v>
          </cell>
          <cell r="E11">
            <v>368</v>
          </cell>
          <cell r="F11">
            <v>93</v>
          </cell>
          <cell r="G11">
            <v>135</v>
          </cell>
          <cell r="H11">
            <v>4</v>
          </cell>
          <cell r="I11">
            <v>151</v>
          </cell>
          <cell r="J11">
            <v>232</v>
          </cell>
        </row>
        <row r="12">
          <cell r="A12" t="str">
            <v xml:space="preserve"> 下 関 市</v>
          </cell>
          <cell r="B12" t="str">
            <v>&lt;241&gt;</v>
          </cell>
          <cell r="C12">
            <v>79</v>
          </cell>
          <cell r="E12">
            <v>9</v>
          </cell>
          <cell r="F12">
            <v>10</v>
          </cell>
          <cell r="G12">
            <v>32</v>
          </cell>
          <cell r="H12">
            <v>0</v>
          </cell>
          <cell r="I12">
            <v>31</v>
          </cell>
          <cell r="J12">
            <v>0</v>
          </cell>
        </row>
        <row r="13">
          <cell r="A13" t="str">
            <v xml:space="preserve"> 宇 部 市</v>
          </cell>
          <cell r="B13" t="str">
            <v>&lt;241&gt;</v>
          </cell>
          <cell r="C13">
            <v>313</v>
          </cell>
          <cell r="E13">
            <v>77</v>
          </cell>
          <cell r="F13">
            <v>1</v>
          </cell>
          <cell r="G13">
            <v>16</v>
          </cell>
          <cell r="H13">
            <v>0</v>
          </cell>
          <cell r="I13">
            <v>16</v>
          </cell>
          <cell r="J13">
            <v>151</v>
          </cell>
        </row>
        <row r="14">
          <cell r="A14" t="str">
            <v xml:space="preserve"> 山 口 市</v>
          </cell>
          <cell r="B14" t="str">
            <v>&lt;241&gt;</v>
          </cell>
          <cell r="C14">
            <v>145</v>
          </cell>
          <cell r="E14">
            <v>33</v>
          </cell>
          <cell r="F14">
            <v>7</v>
          </cell>
          <cell r="G14">
            <v>13</v>
          </cell>
          <cell r="H14">
            <v>0</v>
          </cell>
          <cell r="I14">
            <v>12</v>
          </cell>
          <cell r="J14">
            <v>37</v>
          </cell>
        </row>
        <row r="15">
          <cell r="A15" t="str">
            <v xml:space="preserve"> 萩    市</v>
          </cell>
          <cell r="B15" t="str">
            <v>&lt;241&gt;</v>
          </cell>
          <cell r="C15">
            <v>8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 xml:space="preserve"> 防 府 市</v>
          </cell>
          <cell r="B16" t="str">
            <v>&lt;241&gt;</v>
          </cell>
          <cell r="C16">
            <v>94</v>
          </cell>
          <cell r="E16">
            <v>14</v>
          </cell>
          <cell r="F16">
            <v>5</v>
          </cell>
          <cell r="G16">
            <v>7</v>
          </cell>
          <cell r="H16">
            <v>0</v>
          </cell>
          <cell r="I16">
            <v>4</v>
          </cell>
          <cell r="J16">
            <v>4</v>
          </cell>
        </row>
        <row r="17">
          <cell r="A17" t="str">
            <v xml:space="preserve"> 下 松 市</v>
          </cell>
          <cell r="B17" t="str">
            <v>&lt;241&gt;</v>
          </cell>
          <cell r="C17">
            <v>27</v>
          </cell>
          <cell r="E17">
            <v>18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 t="str">
            <v xml:space="preserve"> 岩 国 市</v>
          </cell>
          <cell r="B18" t="str">
            <v>&lt;241&gt;</v>
          </cell>
          <cell r="C18">
            <v>78</v>
          </cell>
          <cell r="E18">
            <v>37</v>
          </cell>
          <cell r="F18">
            <v>18</v>
          </cell>
          <cell r="G18">
            <v>17</v>
          </cell>
          <cell r="H18">
            <v>0</v>
          </cell>
          <cell r="I18">
            <v>16</v>
          </cell>
          <cell r="J18">
            <v>3</v>
          </cell>
        </row>
        <row r="19">
          <cell r="A19" t="str">
            <v xml:space="preserve"> 光    市</v>
          </cell>
          <cell r="B19" t="str">
            <v>&lt;241&gt;</v>
          </cell>
          <cell r="C19">
            <v>72</v>
          </cell>
          <cell r="E19">
            <v>44</v>
          </cell>
          <cell r="F19">
            <v>6</v>
          </cell>
          <cell r="G19">
            <v>5</v>
          </cell>
          <cell r="H19">
            <v>0</v>
          </cell>
          <cell r="I19">
            <v>24</v>
          </cell>
          <cell r="J19">
            <v>1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 2)</v>
          </cell>
          <cell r="E6" t="str">
            <v>受給者数</v>
          </cell>
          <cell r="F6" t="str">
            <v>支 給 額</v>
          </cell>
          <cell r="G6" t="str">
            <v xml:space="preserve"> 市 町 村 </v>
          </cell>
          <cell r="I6" t="str">
            <v>受給者数</v>
          </cell>
          <cell r="J6" t="str">
            <v>支 給 額</v>
          </cell>
          <cell r="K6" t="str">
            <v xml:space="preserve">市 町 村 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平成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39"/>
  <sheetViews>
    <sheetView showGridLines="0" tabSelected="1" zoomScaleNormal="100" workbookViewId="0"/>
  </sheetViews>
  <sheetFormatPr defaultRowHeight="13.5"/>
  <cols>
    <col min="1" max="1" width="13.875" style="4" customWidth="1"/>
    <col min="2" max="3" width="8.625" style="4" customWidth="1"/>
    <col min="4" max="10" width="8.375" style="4" customWidth="1"/>
    <col min="11" max="16384" width="9" style="4"/>
  </cols>
  <sheetData>
    <row r="1" spans="1:11" ht="17.25">
      <c r="A1" s="1"/>
      <c r="B1" s="2" t="s">
        <v>0</v>
      </c>
      <c r="C1" s="1"/>
      <c r="D1" s="3"/>
      <c r="E1" s="3"/>
      <c r="F1" s="1"/>
      <c r="G1" s="1"/>
      <c r="H1" s="1"/>
      <c r="I1" s="1"/>
      <c r="J1" s="1"/>
    </row>
    <row r="2" spans="1:11" ht="14.25" thickBot="1">
      <c r="A2" s="5"/>
      <c r="B2" s="6"/>
      <c r="C2" s="5"/>
      <c r="D2" s="5"/>
      <c r="E2" s="5"/>
      <c r="F2" s="5"/>
      <c r="G2" s="5"/>
      <c r="H2" s="5"/>
      <c r="I2" s="5"/>
      <c r="J2" s="7" t="s">
        <v>1</v>
      </c>
    </row>
    <row r="3" spans="1:11" ht="15" customHeight="1" thickTop="1">
      <c r="A3" s="8"/>
      <c r="B3" s="9" t="s">
        <v>2</v>
      </c>
      <c r="C3" s="41">
        <v>30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1">
      <c r="A4" s="10" t="s">
        <v>10</v>
      </c>
      <c r="B4" s="11" t="s">
        <v>11</v>
      </c>
      <c r="C4" s="42"/>
      <c r="D4" s="38"/>
      <c r="E4" s="38"/>
      <c r="F4" s="38"/>
      <c r="G4" s="38"/>
      <c r="H4" s="38"/>
      <c r="I4" s="38"/>
      <c r="J4" s="40"/>
    </row>
    <row r="5" spans="1:11" ht="6" customHeight="1">
      <c r="A5" s="12"/>
      <c r="B5" s="13"/>
      <c r="C5" s="14"/>
      <c r="D5" s="14"/>
      <c r="E5" s="14"/>
      <c r="F5" s="14"/>
      <c r="G5" s="14"/>
      <c r="H5" s="14"/>
      <c r="I5" s="14"/>
      <c r="J5" s="14"/>
    </row>
    <row r="6" spans="1:11" s="19" customFormat="1">
      <c r="A6" s="15" t="s">
        <v>12</v>
      </c>
      <c r="B6" s="16">
        <v>687</v>
      </c>
      <c r="C6" s="17">
        <f>SUM(D6:J6)</f>
        <v>688</v>
      </c>
      <c r="D6" s="16">
        <f>D8+D23+D35</f>
        <v>188</v>
      </c>
      <c r="E6" s="16">
        <f t="shared" ref="E6:J6" si="0">E8+E23+E35</f>
        <v>63</v>
      </c>
      <c r="F6" s="16">
        <f t="shared" si="0"/>
        <v>79</v>
      </c>
      <c r="G6" s="16">
        <f t="shared" si="0"/>
        <v>9</v>
      </c>
      <c r="H6" s="16">
        <f t="shared" si="0"/>
        <v>75</v>
      </c>
      <c r="I6" s="16">
        <f t="shared" si="0"/>
        <v>121</v>
      </c>
      <c r="J6" s="16">
        <f t="shared" si="0"/>
        <v>153</v>
      </c>
      <c r="K6" s="18"/>
    </row>
    <row r="7" spans="1:11" ht="6" customHeight="1">
      <c r="A7" s="12"/>
      <c r="B7" s="20"/>
      <c r="C7" s="21"/>
      <c r="D7" s="20"/>
      <c r="E7" s="20"/>
      <c r="F7" s="20"/>
      <c r="G7" s="20"/>
      <c r="H7" s="20"/>
      <c r="I7" s="20"/>
      <c r="J7" s="20"/>
    </row>
    <row r="8" spans="1:11">
      <c r="A8" s="15" t="s">
        <v>13</v>
      </c>
      <c r="B8" s="16">
        <v>581</v>
      </c>
      <c r="C8" s="17">
        <f t="shared" ref="C8:C21" si="1">SUM(D8:J8)</f>
        <v>572</v>
      </c>
      <c r="D8" s="16">
        <f>SUM(D9:D21)</f>
        <v>179</v>
      </c>
      <c r="E8" s="16">
        <f t="shared" ref="E8:J8" si="2">SUM(E9:E21)</f>
        <v>47</v>
      </c>
      <c r="F8" s="16">
        <f t="shared" si="2"/>
        <v>76</v>
      </c>
      <c r="G8" s="16">
        <f t="shared" si="2"/>
        <v>8</v>
      </c>
      <c r="H8" s="16">
        <f t="shared" si="2"/>
        <v>65</v>
      </c>
      <c r="I8" s="16">
        <f t="shared" si="2"/>
        <v>112</v>
      </c>
      <c r="J8" s="16">
        <f t="shared" si="2"/>
        <v>85</v>
      </c>
    </row>
    <row r="9" spans="1:11">
      <c r="A9" s="22" t="s">
        <v>14</v>
      </c>
      <c r="B9" s="20">
        <v>115</v>
      </c>
      <c r="C9" s="21">
        <f t="shared" si="1"/>
        <v>94</v>
      </c>
      <c r="D9" s="20">
        <v>9</v>
      </c>
      <c r="E9" s="20">
        <v>0</v>
      </c>
      <c r="F9" s="20">
        <v>14</v>
      </c>
      <c r="G9" s="20">
        <v>4</v>
      </c>
      <c r="H9" s="20">
        <v>8</v>
      </c>
      <c r="I9" s="20">
        <v>0</v>
      </c>
      <c r="J9" s="20">
        <v>59</v>
      </c>
    </row>
    <row r="10" spans="1:11">
      <c r="A10" s="22" t="s">
        <v>15</v>
      </c>
      <c r="B10" s="20">
        <v>105</v>
      </c>
      <c r="C10" s="21">
        <f t="shared" si="1"/>
        <v>130</v>
      </c>
      <c r="D10" s="20">
        <v>18</v>
      </c>
      <c r="E10" s="20">
        <v>0</v>
      </c>
      <c r="F10" s="20">
        <v>11</v>
      </c>
      <c r="G10" s="20">
        <v>0</v>
      </c>
      <c r="H10" s="20">
        <v>3</v>
      </c>
      <c r="I10" s="23">
        <v>98</v>
      </c>
      <c r="J10" s="23">
        <v>0</v>
      </c>
      <c r="K10" s="14"/>
    </row>
    <row r="11" spans="1:11">
      <c r="A11" s="22" t="s">
        <v>16</v>
      </c>
      <c r="B11" s="20">
        <v>67</v>
      </c>
      <c r="C11" s="21">
        <f t="shared" si="1"/>
        <v>75</v>
      </c>
      <c r="D11" s="20">
        <v>28</v>
      </c>
      <c r="E11" s="20">
        <v>5</v>
      </c>
      <c r="F11" s="20">
        <v>8</v>
      </c>
      <c r="G11" s="20">
        <v>0</v>
      </c>
      <c r="H11" s="20">
        <v>9</v>
      </c>
      <c r="I11" s="20">
        <v>4</v>
      </c>
      <c r="J11" s="20">
        <v>21</v>
      </c>
    </row>
    <row r="12" spans="1:11">
      <c r="A12" s="22" t="s">
        <v>17</v>
      </c>
      <c r="B12" s="20">
        <v>4</v>
      </c>
      <c r="C12" s="21">
        <f t="shared" si="1"/>
        <v>3</v>
      </c>
      <c r="D12" s="20">
        <v>0</v>
      </c>
      <c r="E12" s="20">
        <v>0</v>
      </c>
      <c r="F12" s="20">
        <v>1</v>
      </c>
      <c r="G12" s="20">
        <v>1</v>
      </c>
      <c r="H12" s="20">
        <v>0</v>
      </c>
      <c r="I12" s="20">
        <v>0</v>
      </c>
      <c r="J12" s="20">
        <v>1</v>
      </c>
    </row>
    <row r="13" spans="1:11">
      <c r="A13" s="22" t="s">
        <v>18</v>
      </c>
      <c r="B13" s="20">
        <v>29</v>
      </c>
      <c r="C13" s="21">
        <f t="shared" si="1"/>
        <v>36</v>
      </c>
      <c r="D13" s="20">
        <v>6</v>
      </c>
      <c r="E13" s="20">
        <v>9</v>
      </c>
      <c r="F13" s="20">
        <v>8</v>
      </c>
      <c r="G13" s="20">
        <v>1</v>
      </c>
      <c r="H13" s="20">
        <v>4</v>
      </c>
      <c r="I13" s="20">
        <v>8</v>
      </c>
      <c r="J13" s="23">
        <v>0</v>
      </c>
    </row>
    <row r="14" spans="1:11">
      <c r="A14" s="22" t="s">
        <v>19</v>
      </c>
      <c r="B14" s="20">
        <v>27</v>
      </c>
      <c r="C14" s="21">
        <f t="shared" si="1"/>
        <v>18</v>
      </c>
      <c r="D14" s="20">
        <v>10</v>
      </c>
      <c r="E14" s="20">
        <v>4</v>
      </c>
      <c r="F14" s="20">
        <v>2</v>
      </c>
      <c r="G14" s="20">
        <v>0</v>
      </c>
      <c r="H14" s="20">
        <v>2</v>
      </c>
      <c r="I14" s="20">
        <v>0</v>
      </c>
      <c r="J14" s="23">
        <v>0</v>
      </c>
    </row>
    <row r="15" spans="1:11">
      <c r="A15" s="22" t="s">
        <v>20</v>
      </c>
      <c r="B15" s="20">
        <v>70</v>
      </c>
      <c r="C15" s="21">
        <f t="shared" si="1"/>
        <v>77</v>
      </c>
      <c r="D15" s="20">
        <v>35</v>
      </c>
      <c r="E15" s="20">
        <v>6</v>
      </c>
      <c r="F15" s="20">
        <v>17</v>
      </c>
      <c r="G15" s="20">
        <v>2</v>
      </c>
      <c r="H15" s="20">
        <v>16</v>
      </c>
      <c r="I15" s="20">
        <v>1</v>
      </c>
      <c r="J15" s="23">
        <v>0</v>
      </c>
    </row>
    <row r="16" spans="1:11">
      <c r="A16" s="22" t="s">
        <v>21</v>
      </c>
      <c r="B16" s="20">
        <v>25</v>
      </c>
      <c r="C16" s="21">
        <f t="shared" si="1"/>
        <v>34</v>
      </c>
      <c r="D16" s="20">
        <v>26</v>
      </c>
      <c r="E16" s="20">
        <v>5</v>
      </c>
      <c r="F16" s="20">
        <v>3</v>
      </c>
      <c r="G16" s="20">
        <v>0</v>
      </c>
      <c r="H16" s="20">
        <v>0</v>
      </c>
      <c r="I16" s="20">
        <v>0</v>
      </c>
      <c r="J16" s="23">
        <v>0</v>
      </c>
    </row>
    <row r="17" spans="1:10">
      <c r="A17" s="22" t="s">
        <v>22</v>
      </c>
      <c r="B17" s="20">
        <v>0</v>
      </c>
      <c r="C17" s="21">
        <f t="shared" si="1"/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3">
        <v>0</v>
      </c>
    </row>
    <row r="18" spans="1:10">
      <c r="A18" s="22" t="s">
        <v>23</v>
      </c>
      <c r="B18" s="20">
        <v>3</v>
      </c>
      <c r="C18" s="21">
        <f t="shared" si="1"/>
        <v>2</v>
      </c>
      <c r="D18" s="20">
        <v>2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</row>
    <row r="19" spans="1:10">
      <c r="A19" s="22" t="s">
        <v>24</v>
      </c>
      <c r="B19" s="20">
        <v>5</v>
      </c>
      <c r="C19" s="21">
        <f t="shared" si="1"/>
        <v>4</v>
      </c>
      <c r="D19" s="20">
        <v>2</v>
      </c>
      <c r="E19" s="20">
        <v>1</v>
      </c>
      <c r="F19" s="20">
        <v>1</v>
      </c>
      <c r="G19" s="20">
        <v>0</v>
      </c>
      <c r="H19" s="20">
        <v>0</v>
      </c>
      <c r="I19" s="20">
        <v>0</v>
      </c>
      <c r="J19" s="23">
        <v>0</v>
      </c>
    </row>
    <row r="20" spans="1:10">
      <c r="A20" s="22" t="s">
        <v>25</v>
      </c>
      <c r="B20" s="20">
        <v>88</v>
      </c>
      <c r="C20" s="21">
        <f t="shared" si="1"/>
        <v>69</v>
      </c>
      <c r="D20" s="20">
        <v>19</v>
      </c>
      <c r="E20" s="23">
        <v>16</v>
      </c>
      <c r="F20" s="20">
        <v>10</v>
      </c>
      <c r="G20" s="20">
        <v>0</v>
      </c>
      <c r="H20" s="23">
        <v>19</v>
      </c>
      <c r="I20" s="20">
        <v>1</v>
      </c>
      <c r="J20" s="20">
        <v>4</v>
      </c>
    </row>
    <row r="21" spans="1:10">
      <c r="A21" s="22" t="s">
        <v>26</v>
      </c>
      <c r="B21" s="20">
        <v>43</v>
      </c>
      <c r="C21" s="21">
        <f t="shared" si="1"/>
        <v>30</v>
      </c>
      <c r="D21" s="20">
        <v>24</v>
      </c>
      <c r="E21" s="20">
        <v>1</v>
      </c>
      <c r="F21" s="23">
        <v>1</v>
      </c>
      <c r="G21" s="23">
        <v>0</v>
      </c>
      <c r="H21" s="20">
        <v>4</v>
      </c>
      <c r="I21" s="20">
        <v>0</v>
      </c>
      <c r="J21" s="20">
        <v>0</v>
      </c>
    </row>
    <row r="22" spans="1:10" ht="6" customHeight="1">
      <c r="A22" s="12"/>
      <c r="B22" s="20"/>
      <c r="C22" s="21"/>
      <c r="D22" s="23"/>
      <c r="E22" s="23"/>
      <c r="F22" s="23"/>
      <c r="G22" s="20"/>
      <c r="H22" s="20"/>
      <c r="I22" s="20"/>
      <c r="J22" s="20"/>
    </row>
    <row r="23" spans="1:10" s="19" customFormat="1">
      <c r="A23" s="15" t="s">
        <v>27</v>
      </c>
      <c r="B23" s="16">
        <v>56</v>
      </c>
      <c r="C23" s="17">
        <f>SUM(D23:J23)</f>
        <v>71</v>
      </c>
      <c r="D23" s="24">
        <f>SUM(D25:D33)</f>
        <v>0</v>
      </c>
      <c r="E23" s="24">
        <f t="shared" ref="E23:J23" si="3">SUM(E25:E33)</f>
        <v>0</v>
      </c>
      <c r="F23" s="24">
        <f t="shared" si="3"/>
        <v>0</v>
      </c>
      <c r="G23" s="24">
        <f t="shared" si="3"/>
        <v>1</v>
      </c>
      <c r="H23" s="24">
        <f t="shared" si="3"/>
        <v>1</v>
      </c>
      <c r="I23" s="24">
        <f t="shared" si="3"/>
        <v>8</v>
      </c>
      <c r="J23" s="24">
        <f t="shared" si="3"/>
        <v>61</v>
      </c>
    </row>
    <row r="24" spans="1:10">
      <c r="A24" s="12"/>
      <c r="B24" s="20"/>
    </row>
    <row r="25" spans="1:10">
      <c r="A25" s="25" t="s">
        <v>28</v>
      </c>
      <c r="B25" s="20">
        <v>0</v>
      </c>
      <c r="C25" s="21">
        <f>SUM(D25:J25)</f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</row>
    <row r="26" spans="1:10">
      <c r="A26" s="22"/>
      <c r="B26" s="20"/>
      <c r="C26" s="17"/>
    </row>
    <row r="27" spans="1:10">
      <c r="A27" s="22" t="s">
        <v>29</v>
      </c>
      <c r="B27" s="23">
        <v>0</v>
      </c>
      <c r="C27" s="21">
        <f>SUM(D27:J27)</f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</row>
    <row r="28" spans="1:10">
      <c r="A28" s="22"/>
      <c r="B28" s="20"/>
      <c r="C28" s="21"/>
    </row>
    <row r="29" spans="1:10">
      <c r="A29" s="22" t="s">
        <v>30</v>
      </c>
      <c r="B29" s="23">
        <v>0</v>
      </c>
      <c r="C29" s="17">
        <f>SUM(D29:J29)</f>
        <v>0</v>
      </c>
      <c r="D29" s="20">
        <v>0</v>
      </c>
      <c r="E29" s="20">
        <v>0</v>
      </c>
      <c r="F29" s="20">
        <v>0</v>
      </c>
      <c r="G29" s="23">
        <v>0</v>
      </c>
      <c r="H29" s="20">
        <v>0</v>
      </c>
      <c r="I29" s="20">
        <v>0</v>
      </c>
      <c r="J29" s="20">
        <v>0</v>
      </c>
    </row>
    <row r="30" spans="1:10">
      <c r="A30" s="22" t="s">
        <v>31</v>
      </c>
      <c r="B30" s="23">
        <v>7</v>
      </c>
      <c r="C30" s="21">
        <f>SUM(D30:J30)</f>
        <v>1</v>
      </c>
      <c r="D30" s="20">
        <v>0</v>
      </c>
      <c r="E30" s="20">
        <v>0</v>
      </c>
      <c r="F30" s="20">
        <v>0</v>
      </c>
      <c r="G30" s="20">
        <v>1</v>
      </c>
      <c r="H30" s="20">
        <v>0</v>
      </c>
      <c r="I30" s="20">
        <v>0</v>
      </c>
      <c r="J30" s="20">
        <v>0</v>
      </c>
    </row>
    <row r="31" spans="1:10">
      <c r="A31" s="22" t="s">
        <v>32</v>
      </c>
      <c r="B31" s="20">
        <v>49</v>
      </c>
      <c r="C31" s="21">
        <f>SUM(D31:J31)</f>
        <v>70</v>
      </c>
      <c r="D31" s="23">
        <v>0</v>
      </c>
      <c r="E31" s="23">
        <v>0</v>
      </c>
      <c r="F31" s="23">
        <v>0</v>
      </c>
      <c r="G31" s="23">
        <v>0</v>
      </c>
      <c r="H31" s="20">
        <v>1</v>
      </c>
      <c r="I31" s="20">
        <v>8</v>
      </c>
      <c r="J31" s="23">
        <v>61</v>
      </c>
    </row>
    <row r="32" spans="1:10">
      <c r="A32" s="22"/>
      <c r="B32" s="20"/>
      <c r="C32" s="17"/>
    </row>
    <row r="33" spans="1:10">
      <c r="A33" s="22" t="s">
        <v>33</v>
      </c>
      <c r="B33" s="20">
        <v>0</v>
      </c>
      <c r="C33" s="21">
        <f>SUM(D33:J33)</f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0">
        <v>0</v>
      </c>
      <c r="J33" s="23">
        <v>0</v>
      </c>
    </row>
    <row r="34" spans="1:10" ht="6" customHeight="1">
      <c r="A34" s="12"/>
      <c r="B34" s="20"/>
      <c r="C34" s="26"/>
      <c r="D34" s="23"/>
      <c r="E34" s="20"/>
      <c r="F34" s="23"/>
      <c r="G34" s="23"/>
      <c r="H34" s="23"/>
      <c r="I34" s="20"/>
      <c r="J34" s="23"/>
    </row>
    <row r="35" spans="1:10" s="19" customFormat="1">
      <c r="A35" s="27" t="s">
        <v>34</v>
      </c>
      <c r="B35" s="16">
        <v>50</v>
      </c>
      <c r="C35" s="17">
        <f>SUM(D35:J35)</f>
        <v>45</v>
      </c>
      <c r="D35" s="24">
        <v>9</v>
      </c>
      <c r="E35" s="16">
        <v>16</v>
      </c>
      <c r="F35" s="24">
        <v>3</v>
      </c>
      <c r="G35" s="24">
        <v>0</v>
      </c>
      <c r="H35" s="24">
        <v>9</v>
      </c>
      <c r="I35" s="24">
        <v>1</v>
      </c>
      <c r="J35" s="24">
        <v>7</v>
      </c>
    </row>
    <row r="36" spans="1:10" ht="6" customHeight="1">
      <c r="A36" s="28"/>
      <c r="B36" s="29"/>
      <c r="C36" s="30"/>
      <c r="D36" s="31"/>
      <c r="E36" s="30"/>
      <c r="F36" s="31"/>
      <c r="G36" s="31"/>
      <c r="H36" s="31"/>
      <c r="I36" s="30"/>
      <c r="J36" s="31"/>
    </row>
    <row r="37" spans="1:10">
      <c r="A37" s="32"/>
      <c r="B37" s="33"/>
      <c r="C37" s="33"/>
      <c r="D37" s="33"/>
      <c r="E37" s="33"/>
      <c r="F37" s="33"/>
      <c r="G37" s="33"/>
      <c r="H37" s="33"/>
      <c r="I37" s="33"/>
      <c r="J37" s="33"/>
    </row>
    <row r="38" spans="1:10">
      <c r="A38" s="34"/>
      <c r="B38" s="35"/>
      <c r="C38" s="35"/>
      <c r="D38" s="35"/>
      <c r="E38" s="35"/>
      <c r="F38" s="35"/>
      <c r="G38" s="35"/>
      <c r="H38" s="35"/>
      <c r="I38" s="35"/>
      <c r="J38" s="35"/>
    </row>
    <row r="39" spans="1:10">
      <c r="A39" s="36"/>
    </row>
  </sheetData>
  <mergeCells count="8">
    <mergeCell ref="I3:I4"/>
    <mergeCell ref="J3:J4"/>
    <mergeCell ref="C3:C4"/>
    <mergeCell ref="D3:D4"/>
    <mergeCell ref="E3:E4"/>
    <mergeCell ref="F3:F4"/>
    <mergeCell ref="G3:G4"/>
    <mergeCell ref="H3:H4"/>
  </mergeCells>
  <phoneticPr fontId="3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2020-06-05T04:04:15Z</dcterms:created>
  <dcterms:modified xsi:type="dcterms:W3CDTF">2020-06-05T04:04:20Z</dcterms:modified>
</cp:coreProperties>
</file>