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19-1" sheetId="1" r:id="rId1"/>
    <sheet name="219-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 localSheetId="1">'[1]19900000'!#REF!</definedName>
    <definedName name="\M">'[1]19900000'!#REF!</definedName>
    <definedName name="\U" localSheetId="1">'[1]19900000'!#REF!</definedName>
    <definedName name="\U">'[1]19900000'!#REF!</definedName>
    <definedName name="_xlnm.Print_Area" localSheetId="0">'219-1'!$A$1:$I$23</definedName>
    <definedName name="_xlnm.Print_Area" localSheetId="1">'219-2'!$A$1:$I$19</definedName>
    <definedName name="UA" localSheetId="1">'[1]19900000'!#REF!</definedName>
    <definedName name="UA">'[1]19900000'!#REF!</definedName>
    <definedName name="UB" localSheetId="1">'[1]19900000'!#REF!</definedName>
    <definedName name="UB">'[1]19900000'!#REF!</definedName>
    <definedName name="UC" localSheetId="1">'[1]19900000'!#REF!</definedName>
    <definedName name="UC">'[1]19900000'!#REF!</definedName>
    <definedName name="UD" localSheetId="1">'[2]20300000'!#REF!</definedName>
    <definedName name="UD">'[2]20300000'!#REF!</definedName>
    <definedName name="UE" localSheetId="1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'[5]22400000'!$A$2:$C$46,'[5]22400000'!$E$2:$I$46</definedName>
    <definedName name="web用範囲" localSheetId="1">'[5]22400000'!$A$2:$C$46,'[5]22400000'!$E$2:$I$46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 localSheetId="0">'[5]22400000'!$A$2:$C$47,'[5]22400000'!$E$2:$I$47</definedName>
    <definedName name="web用範囲2" localSheetId="1">'[5]22400000'!$A$2:$C$47,'[5]22400000'!$E$2:$I$47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 localSheetId="1">'[4]20200000'!#REF!</definedName>
    <definedName name="web用範囲4">'[4]20200000'!#REF!</definedName>
    <definedName name="web用範囲5" localSheetId="1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L19" i="2" l="1"/>
  <c r="L18" i="2"/>
  <c r="L17" i="2"/>
  <c r="L16" i="2"/>
  <c r="L15" i="2"/>
  <c r="L14" i="2"/>
  <c r="L13" i="2"/>
  <c r="L12" i="2"/>
  <c r="L11" i="2"/>
  <c r="L9" i="2"/>
  <c r="I9" i="2"/>
  <c r="H9" i="2"/>
  <c r="G9" i="2"/>
  <c r="F9" i="2"/>
  <c r="E9" i="2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<sst xmlns="http://schemas.openxmlformats.org/spreadsheetml/2006/main" count="48" uniqueCount="34">
  <si>
    <t>２１９　民事・行政事件</t>
    <phoneticPr fontId="2"/>
  </si>
  <si>
    <t>（１）　地方裁判所</t>
    <rPh sb="4" eb="5">
      <t>チ</t>
    </rPh>
    <rPh sb="5" eb="6">
      <t>カタ</t>
    </rPh>
    <rPh sb="6" eb="7">
      <t>サイ</t>
    </rPh>
    <rPh sb="7" eb="8">
      <t>ハン</t>
    </rPh>
    <rPh sb="8" eb="9">
      <t>ショ</t>
    </rPh>
    <phoneticPr fontId="2"/>
  </si>
  <si>
    <t>山口地方裁判所</t>
  </si>
  <si>
    <t>年      次</t>
    <phoneticPr fontId="2"/>
  </si>
  <si>
    <t>受    理    件　　数</t>
    <rPh sb="10" eb="11">
      <t>ケン</t>
    </rPh>
    <phoneticPr fontId="2"/>
  </si>
  <si>
    <t>既済件数</t>
  </si>
  <si>
    <t>未済件数</t>
  </si>
  <si>
    <t>区      分</t>
    <phoneticPr fontId="2"/>
  </si>
  <si>
    <t>総　数</t>
    <rPh sb="0" eb="1">
      <t>フサ</t>
    </rPh>
    <rPh sb="2" eb="3">
      <t>カズ</t>
    </rPh>
    <phoneticPr fontId="2"/>
  </si>
  <si>
    <t>旧　受</t>
  </si>
  <si>
    <t>新　受</t>
  </si>
  <si>
    <t>平成</t>
    <rPh sb="0" eb="2">
      <t>ヘイセイ</t>
    </rPh>
    <phoneticPr fontId="2"/>
  </si>
  <si>
    <t>年</t>
    <rPh sb="0" eb="1">
      <t>ネン</t>
    </rPh>
    <phoneticPr fontId="2"/>
  </si>
  <si>
    <t>民事訴訟</t>
  </si>
  <si>
    <t>（内）</t>
    <rPh sb="1" eb="2">
      <t>ナイ</t>
    </rPh>
    <phoneticPr fontId="2"/>
  </si>
  <si>
    <t>第一審通常訴訟</t>
    <rPh sb="0" eb="1">
      <t>ダイ</t>
    </rPh>
    <rPh sb="1" eb="2">
      <t>イッ</t>
    </rPh>
    <rPh sb="2" eb="3">
      <t>シン</t>
    </rPh>
    <rPh sb="3" eb="5">
      <t>ツウジョウ</t>
    </rPh>
    <rPh sb="5" eb="7">
      <t>ソショウ</t>
    </rPh>
    <phoneticPr fontId="2"/>
  </si>
  <si>
    <t>手形，小切手</t>
    <phoneticPr fontId="2"/>
  </si>
  <si>
    <t>控         訴</t>
    <phoneticPr fontId="2"/>
  </si>
  <si>
    <t>そ 　の 　他</t>
    <rPh sb="6" eb="7">
      <t>タ</t>
    </rPh>
    <phoneticPr fontId="2"/>
  </si>
  <si>
    <t>調停</t>
  </si>
  <si>
    <t>非訟</t>
  </si>
  <si>
    <t>民事執行</t>
  </si>
  <si>
    <t>破産</t>
  </si>
  <si>
    <t>過料</t>
  </si>
  <si>
    <t>行政訴訟</t>
  </si>
  <si>
    <t>その他</t>
  </si>
  <si>
    <t>（２）　簡易裁判所</t>
    <rPh sb="4" eb="5">
      <t>カン</t>
    </rPh>
    <rPh sb="5" eb="6">
      <t>エキ</t>
    </rPh>
    <rPh sb="6" eb="7">
      <t>サイ</t>
    </rPh>
    <rPh sb="7" eb="8">
      <t>ハン</t>
    </rPh>
    <rPh sb="8" eb="9">
      <t>ショ</t>
    </rPh>
    <phoneticPr fontId="2"/>
  </si>
  <si>
    <t>区      分</t>
    <phoneticPr fontId="2"/>
  </si>
  <si>
    <t>通常訴訟</t>
  </si>
  <si>
    <t>手形，小切手</t>
    <phoneticPr fontId="2"/>
  </si>
  <si>
    <t>少額訴訟</t>
    <rPh sb="0" eb="2">
      <t>ショウガク</t>
    </rPh>
    <rPh sb="2" eb="4">
      <t>ソショウ</t>
    </rPh>
    <phoneticPr fontId="2"/>
  </si>
  <si>
    <t>そ  の  他</t>
    <rPh sb="6" eb="7">
      <t>タ</t>
    </rPh>
    <phoneticPr fontId="2"/>
  </si>
  <si>
    <t>督促</t>
    <phoneticPr fontId="2"/>
  </si>
  <si>
    <t>過料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</si>
</sst>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\-##\ ##0;&quot;－&quot;;@"/>
    <numFmt numFmtId="177" formatCode="###\ ###\ ###\ ##0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3" fontId="0" fillId="0" borderId="0"/>
  </cellStyleXfs>
  <cellXfs count="58">
    <xf numFmtId="3" fontId="0" fillId="0" borderId="0" xfId="0"/>
    <xf numFmtId="3" fontId="1" fillId="0" borderId="0" xfId="0" applyNumberFormat="1" applyFont="1" applyAlignment="1" applyProtection="1"/>
    <xf numFmtId="3" fontId="1" fillId="0" borderId="0" xfId="0" applyFont="1" applyAlignment="1" applyProtection="1"/>
    <xf numFmtId="3" fontId="3" fillId="0" borderId="0" xfId="0" applyNumberFormat="1" applyFont="1" applyAlignment="1" applyProtection="1"/>
    <xf numFmtId="3" fontId="4" fillId="0" borderId="0" xfId="0" applyFont="1" applyBorder="1" applyAlignment="1" applyProtection="1"/>
    <xf numFmtId="3" fontId="5" fillId="0" borderId="0" xfId="0" applyFont="1" applyAlignment="1" applyProtection="1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11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center"/>
    </xf>
    <xf numFmtId="3" fontId="4" fillId="2" borderId="13" xfId="0" applyNumberFormat="1" applyFont="1" applyFill="1" applyBorder="1" applyAlignment="1" applyProtection="1"/>
    <xf numFmtId="176" fontId="4" fillId="0" borderId="14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right"/>
    </xf>
    <xf numFmtId="3" fontId="6" fillId="2" borderId="0" xfId="0" applyNumberFormat="1" applyFont="1" applyFill="1" applyBorder="1" applyAlignment="1" applyProtection="1">
      <alignment horizontal="center"/>
    </xf>
    <xf numFmtId="3" fontId="6" fillId="2" borderId="13" xfId="0" applyNumberFormat="1" applyFont="1" applyFill="1" applyBorder="1" applyAlignment="1" applyProtection="1"/>
    <xf numFmtId="176" fontId="6" fillId="0" borderId="14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3" fontId="6" fillId="0" borderId="0" xfId="0" applyFont="1" applyBorder="1" applyAlignment="1" applyProtection="1"/>
    <xf numFmtId="3" fontId="4" fillId="2" borderId="0" xfId="0" applyFont="1" applyFill="1" applyBorder="1" applyAlignment="1" applyProtection="1"/>
    <xf numFmtId="3" fontId="4" fillId="2" borderId="13" xfId="0" applyFont="1" applyFill="1" applyBorder="1" applyAlignment="1" applyProtection="1"/>
    <xf numFmtId="3" fontId="1" fillId="2" borderId="13" xfId="0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>
      <alignment horizontal="left" indent="1"/>
    </xf>
    <xf numFmtId="176" fontId="4" fillId="0" borderId="0" xfId="0" applyNumberFormat="1" applyFont="1" applyFill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left" indent="1"/>
    </xf>
    <xf numFmtId="3" fontId="1" fillId="2" borderId="0" xfId="0" applyFont="1" applyFill="1" applyBorder="1" applyAlignment="1" applyProtection="1"/>
    <xf numFmtId="3" fontId="1" fillId="2" borderId="9" xfId="0" applyFont="1" applyFill="1" applyBorder="1" applyAlignment="1" applyProtection="1"/>
    <xf numFmtId="176" fontId="4" fillId="0" borderId="10" xfId="0" applyNumberFormat="1" applyFont="1" applyFill="1" applyBorder="1" applyAlignment="1" applyProtection="1"/>
    <xf numFmtId="176" fontId="4" fillId="0" borderId="8" xfId="0" applyNumberFormat="1" applyFont="1" applyFill="1" applyBorder="1" applyAlignment="1" applyProtection="1"/>
    <xf numFmtId="3" fontId="4" fillId="0" borderId="15" xfId="0" applyNumberFormat="1" applyFont="1" applyFill="1" applyBorder="1" applyAlignment="1" applyProtection="1"/>
    <xf numFmtId="3" fontId="4" fillId="0" borderId="15" xfId="0" applyFont="1" applyFill="1" applyBorder="1" applyAlignment="1" applyProtection="1"/>
    <xf numFmtId="176" fontId="4" fillId="0" borderId="0" xfId="0" applyNumberFormat="1" applyFont="1" applyBorder="1" applyAlignment="1" applyProtection="1"/>
    <xf numFmtId="177" fontId="4" fillId="0" borderId="0" xfId="0" applyNumberFormat="1" applyFont="1" applyBorder="1" applyAlignment="1" applyProtection="1"/>
    <xf numFmtId="3" fontId="5" fillId="0" borderId="0" xfId="0" applyFont="1" applyFill="1" applyBorder="1" applyAlignment="1" applyProtection="1"/>
    <xf numFmtId="176" fontId="1" fillId="0" borderId="0" xfId="0" applyNumberFormat="1" applyFont="1" applyBorder="1" applyAlignment="1" applyProtection="1"/>
    <xf numFmtId="176" fontId="4" fillId="0" borderId="8" xfId="0" applyNumberFormat="1" applyFont="1" applyFill="1" applyBorder="1" applyAlignment="1" applyProtection="1">
      <alignment horizontal="right"/>
    </xf>
    <xf numFmtId="3" fontId="1" fillId="2" borderId="8" xfId="0" applyNumberFormat="1" applyFont="1" applyFill="1" applyBorder="1" applyAlignment="1" applyProtection="1">
      <alignment horizontal="distributed"/>
    </xf>
    <xf numFmtId="3" fontId="1" fillId="2" borderId="0" xfId="0" applyNumberFormat="1" applyFont="1" applyFill="1" applyBorder="1" applyAlignment="1" applyProtection="1">
      <alignment horizontal="distributed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4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400000"/>
      <sheetName val="224"/>
      <sheetName val="224a"/>
    </sheetNames>
    <sheetDataSet>
      <sheetData sheetId="0">
        <row r="2">
          <cell r="E2" t="str">
            <v>２２４　民  事  ・  行  政  事  件</v>
          </cell>
        </row>
        <row r="4">
          <cell r="I4" t="str">
            <v>山口地方裁判所</v>
          </cell>
        </row>
        <row r="5">
          <cell r="A5" t="str">
            <v xml:space="preserve">   年      次</v>
          </cell>
          <cell r="E5" t="str">
            <v>受    理    件　　数</v>
          </cell>
        </row>
        <row r="6">
          <cell r="A6" t="str">
            <v xml:space="preserve">   区      分</v>
          </cell>
          <cell r="E6" t="str">
            <v>総　数</v>
          </cell>
          <cell r="F6" t="str">
            <v>旧　受</v>
          </cell>
          <cell r="G6" t="str">
            <v>新　受</v>
          </cell>
          <cell r="H6" t="str">
            <v>既済件数</v>
          </cell>
          <cell r="I6" t="str">
            <v>未済件数</v>
          </cell>
        </row>
        <row r="8">
          <cell r="A8" t="str">
            <v>地 方 裁 判 所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28540</v>
          </cell>
          <cell r="F9">
            <v>8752</v>
          </cell>
          <cell r="G9">
            <v>19788</v>
          </cell>
          <cell r="H9">
            <v>20127</v>
          </cell>
          <cell r="I9">
            <v>8413</v>
          </cell>
        </row>
        <row r="10">
          <cell r="B10">
            <v>16</v>
          </cell>
          <cell r="E10">
            <v>25886</v>
          </cell>
          <cell r="F10">
            <v>8413</v>
          </cell>
          <cell r="G10">
            <v>17473</v>
          </cell>
          <cell r="H10">
            <v>18389</v>
          </cell>
          <cell r="I10">
            <v>7497</v>
          </cell>
        </row>
        <row r="12">
          <cell r="B12">
            <v>17</v>
          </cell>
          <cell r="E12">
            <v>20427</v>
          </cell>
          <cell r="F12">
            <v>7497</v>
          </cell>
          <cell r="G12">
            <v>12930</v>
          </cell>
          <cell r="H12">
            <v>15247</v>
          </cell>
          <cell r="I12">
            <v>5180</v>
          </cell>
        </row>
        <row r="14">
          <cell r="A14" t="str">
            <v>民  事  訴  訟</v>
          </cell>
          <cell r="E14">
            <v>1909</v>
          </cell>
          <cell r="F14">
            <v>771</v>
          </cell>
          <cell r="G14">
            <v>1138</v>
          </cell>
          <cell r="H14">
            <v>1173</v>
          </cell>
          <cell r="I14">
            <v>736</v>
          </cell>
        </row>
        <row r="15">
          <cell r="B15" t="str">
            <v>通常訴訟</v>
          </cell>
          <cell r="E15">
            <v>1715</v>
          </cell>
          <cell r="F15">
            <v>735</v>
          </cell>
          <cell r="G15">
            <v>980</v>
          </cell>
          <cell r="H15">
            <v>1003</v>
          </cell>
          <cell r="I15">
            <v>712</v>
          </cell>
        </row>
        <row r="16">
          <cell r="B16" t="str">
            <v>手形，小切手</v>
          </cell>
          <cell r="E16">
            <v>5</v>
          </cell>
          <cell r="F16">
            <v>1</v>
          </cell>
          <cell r="G16">
            <v>4</v>
          </cell>
          <cell r="H16">
            <v>4</v>
          </cell>
          <cell r="I16">
            <v>1</v>
          </cell>
        </row>
        <row r="17">
          <cell r="B17" t="str">
            <v>控        訴</v>
          </cell>
          <cell r="E17">
            <v>48</v>
          </cell>
          <cell r="F17">
            <v>13</v>
          </cell>
          <cell r="G17">
            <v>35</v>
          </cell>
          <cell r="H17">
            <v>34</v>
          </cell>
          <cell r="I17">
            <v>14</v>
          </cell>
        </row>
        <row r="18">
          <cell r="B18" t="str">
            <v>その他</v>
          </cell>
          <cell r="E18">
            <v>141</v>
          </cell>
          <cell r="F18">
            <v>22</v>
          </cell>
          <cell r="G18">
            <v>119</v>
          </cell>
          <cell r="H18">
            <v>132</v>
          </cell>
          <cell r="I18">
            <v>9</v>
          </cell>
        </row>
        <row r="20">
          <cell r="A20" t="str">
            <v>調          停</v>
          </cell>
          <cell r="E20">
            <v>21</v>
          </cell>
          <cell r="F20">
            <v>5</v>
          </cell>
          <cell r="G20">
            <v>16</v>
          </cell>
          <cell r="H20">
            <v>15</v>
          </cell>
          <cell r="I20">
            <v>6</v>
          </cell>
        </row>
        <row r="22">
          <cell r="A22" t="str">
            <v>非          訟</v>
          </cell>
          <cell r="E22">
            <v>109</v>
          </cell>
          <cell r="F22">
            <v>2</v>
          </cell>
          <cell r="G22">
            <v>107</v>
          </cell>
          <cell r="H22">
            <v>101</v>
          </cell>
          <cell r="I22">
            <v>8</v>
          </cell>
        </row>
        <row r="23">
          <cell r="A23" t="str">
            <v>民  事  執  行</v>
          </cell>
          <cell r="E23">
            <v>10725</v>
          </cell>
          <cell r="F23">
            <v>4195</v>
          </cell>
          <cell r="G23">
            <v>6530</v>
          </cell>
          <cell r="H23">
            <v>7371</v>
          </cell>
          <cell r="I23">
            <v>3354</v>
          </cell>
        </row>
        <row r="24">
          <cell r="A24" t="str">
            <v>破          産</v>
          </cell>
          <cell r="E24">
            <v>3474</v>
          </cell>
          <cell r="F24">
            <v>730</v>
          </cell>
          <cell r="G24">
            <v>2744</v>
          </cell>
          <cell r="H24">
            <v>2918</v>
          </cell>
          <cell r="I24">
            <v>556</v>
          </cell>
        </row>
        <row r="25">
          <cell r="A25" t="str">
            <v>過          料</v>
          </cell>
          <cell r="E25">
            <v>684</v>
          </cell>
          <cell r="F25">
            <v>149</v>
          </cell>
          <cell r="G25">
            <v>535</v>
          </cell>
          <cell r="H25">
            <v>575</v>
          </cell>
          <cell r="I25">
            <v>109</v>
          </cell>
        </row>
        <row r="26">
          <cell r="A26" t="str">
            <v>行  政  訴  訟</v>
          </cell>
          <cell r="E26">
            <v>44</v>
          </cell>
          <cell r="F26">
            <v>20</v>
          </cell>
          <cell r="G26">
            <v>24</v>
          </cell>
          <cell r="H26">
            <v>15</v>
          </cell>
          <cell r="I26">
            <v>29</v>
          </cell>
        </row>
        <row r="27">
          <cell r="A27" t="str">
            <v>そ    の    他</v>
          </cell>
          <cell r="E27">
            <v>3461</v>
          </cell>
          <cell r="F27">
            <v>1625</v>
          </cell>
          <cell r="G27">
            <v>1836</v>
          </cell>
          <cell r="H27">
            <v>3079</v>
          </cell>
          <cell r="I27">
            <v>382</v>
          </cell>
        </row>
        <row r="30">
          <cell r="A30" t="str">
            <v>簡 易 裁 判 所</v>
          </cell>
        </row>
        <row r="31">
          <cell r="A31" t="str">
            <v>平成</v>
          </cell>
          <cell r="B31">
            <v>15</v>
          </cell>
          <cell r="C31" t="str">
            <v>年</v>
          </cell>
          <cell r="E31">
            <v>30831</v>
          </cell>
          <cell r="F31">
            <v>1603</v>
          </cell>
          <cell r="G31">
            <v>29228</v>
          </cell>
          <cell r="H31">
            <v>28915</v>
          </cell>
          <cell r="I31">
            <v>1916</v>
          </cell>
        </row>
        <row r="32">
          <cell r="B32">
            <v>16</v>
          </cell>
          <cell r="E32">
            <v>23693</v>
          </cell>
          <cell r="F32">
            <v>1916</v>
          </cell>
          <cell r="G32">
            <v>21777</v>
          </cell>
          <cell r="H32">
            <v>22280</v>
          </cell>
          <cell r="I32">
            <v>1413</v>
          </cell>
        </row>
        <row r="34">
          <cell r="B34">
            <v>17</v>
          </cell>
          <cell r="E34">
            <v>19501</v>
          </cell>
          <cell r="F34">
            <v>1413</v>
          </cell>
          <cell r="G34">
            <v>18088</v>
          </cell>
          <cell r="H34">
            <v>18360</v>
          </cell>
          <cell r="I34">
            <v>1141</v>
          </cell>
        </row>
        <row r="35">
          <cell r="E35" t="str">
            <v xml:space="preserve"> </v>
          </cell>
        </row>
        <row r="36">
          <cell r="A36" t="str">
            <v>民  事  訴  訟</v>
          </cell>
          <cell r="E36">
            <v>3827</v>
          </cell>
          <cell r="F36">
            <v>509</v>
          </cell>
          <cell r="G36">
            <v>3318</v>
          </cell>
          <cell r="H36">
            <v>3324</v>
          </cell>
          <cell r="I36">
            <v>503</v>
          </cell>
        </row>
        <row r="37">
          <cell r="B37" t="str">
            <v>通常訴訟</v>
          </cell>
          <cell r="E37">
            <v>3473</v>
          </cell>
          <cell r="F37">
            <v>460</v>
          </cell>
          <cell r="G37">
            <v>3013</v>
          </cell>
          <cell r="H37">
            <v>3024</v>
          </cell>
          <cell r="I37">
            <v>449</v>
          </cell>
        </row>
        <row r="38">
          <cell r="B38" t="str">
            <v>手形，小切手</v>
          </cell>
          <cell r="E38">
            <v>1</v>
          </cell>
          <cell r="F38">
            <v>0</v>
          </cell>
          <cell r="G38">
            <v>1</v>
          </cell>
          <cell r="H38">
            <v>1</v>
          </cell>
          <cell r="I38">
            <v>0</v>
          </cell>
        </row>
        <row r="39">
          <cell r="B39" t="str">
            <v>少      額</v>
          </cell>
          <cell r="E39">
            <v>308</v>
          </cell>
          <cell r="F39">
            <v>47</v>
          </cell>
          <cell r="G39">
            <v>261</v>
          </cell>
          <cell r="H39">
            <v>256</v>
          </cell>
          <cell r="I39">
            <v>52</v>
          </cell>
        </row>
        <row r="40">
          <cell r="B40" t="str">
            <v>その他</v>
          </cell>
          <cell r="E40">
            <v>45</v>
          </cell>
          <cell r="F40">
            <v>2</v>
          </cell>
          <cell r="G40">
            <v>43</v>
          </cell>
          <cell r="H40">
            <v>43</v>
          </cell>
          <cell r="I40">
            <v>2</v>
          </cell>
        </row>
        <row r="42">
          <cell r="A42" t="str">
            <v>調          停</v>
          </cell>
          <cell r="E42">
            <v>5491</v>
          </cell>
          <cell r="F42">
            <v>816</v>
          </cell>
          <cell r="G42">
            <v>4675</v>
          </cell>
          <cell r="H42">
            <v>4901</v>
          </cell>
          <cell r="I42">
            <v>590</v>
          </cell>
        </row>
        <row r="44">
          <cell r="A44" t="str">
            <v>督          促</v>
          </cell>
          <cell r="E44">
            <v>5207</v>
          </cell>
          <cell r="F44">
            <v>34</v>
          </cell>
          <cell r="G44">
            <v>5173</v>
          </cell>
          <cell r="H44">
            <v>5200</v>
          </cell>
          <cell r="I44">
            <v>7</v>
          </cell>
        </row>
        <row r="45">
          <cell r="A45" t="str">
            <v>過          料</v>
          </cell>
          <cell r="E45">
            <v>83</v>
          </cell>
          <cell r="F45">
            <v>3</v>
          </cell>
          <cell r="G45">
            <v>80</v>
          </cell>
          <cell r="H45">
            <v>79</v>
          </cell>
          <cell r="I45">
            <v>4</v>
          </cell>
        </row>
        <row r="46">
          <cell r="A46" t="str">
            <v>そ    の    他</v>
          </cell>
          <cell r="E46">
            <v>4893</v>
          </cell>
          <cell r="F46">
            <v>51</v>
          </cell>
          <cell r="G46">
            <v>4842</v>
          </cell>
          <cell r="H46">
            <v>4856</v>
          </cell>
          <cell r="I46">
            <v>37</v>
          </cell>
        </row>
        <row r="47">
          <cell r="A47" t="str">
            <v>注　1）第一審通常訴訟と人事訴訟の合計数である。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zoomScaleNormal="100" workbookViewId="0"/>
  </sheetViews>
  <sheetFormatPr defaultRowHeight="13.5"/>
  <cols>
    <col min="1" max="1" width="4.125" style="4" customWidth="1"/>
    <col min="2" max="3" width="3.625" style="4" customWidth="1"/>
    <col min="4" max="4" width="7.125" style="4" customWidth="1"/>
    <col min="5" max="9" width="13.625" style="4" customWidth="1"/>
    <col min="10" max="16384" width="9" style="4"/>
  </cols>
  <sheetData>
    <row r="1" spans="1:12" ht="17.25">
      <c r="A1" s="1"/>
      <c r="B1" s="2"/>
      <c r="C1" s="2"/>
      <c r="D1" s="3" t="s">
        <v>0</v>
      </c>
      <c r="F1" s="1"/>
      <c r="G1" s="1"/>
      <c r="H1" s="1"/>
      <c r="I1" s="1"/>
    </row>
    <row r="2" spans="1:12" ht="14.25">
      <c r="A2" s="1"/>
      <c r="B2" s="2"/>
      <c r="C2" s="2"/>
      <c r="D2" s="5" t="s">
        <v>1</v>
      </c>
      <c r="F2" s="1"/>
      <c r="G2" s="1"/>
      <c r="H2" s="1"/>
      <c r="I2" s="1"/>
    </row>
    <row r="3" spans="1:12" ht="14.25" thickBot="1">
      <c r="A3" s="6"/>
      <c r="B3" s="7"/>
      <c r="C3" s="7"/>
      <c r="D3" s="7"/>
      <c r="E3" s="6"/>
      <c r="F3" s="6"/>
      <c r="G3" s="6"/>
      <c r="H3" s="6"/>
      <c r="I3" s="8" t="s">
        <v>2</v>
      </c>
    </row>
    <row r="4" spans="1:12" ht="21" customHeight="1" thickTop="1">
      <c r="A4" s="47" t="s">
        <v>3</v>
      </c>
      <c r="B4" s="47"/>
      <c r="C4" s="47"/>
      <c r="D4" s="48"/>
      <c r="E4" s="49" t="s">
        <v>4</v>
      </c>
      <c r="F4" s="50"/>
      <c r="G4" s="51"/>
      <c r="H4" s="52" t="s">
        <v>5</v>
      </c>
      <c r="I4" s="54" t="s">
        <v>6</v>
      </c>
    </row>
    <row r="5" spans="1:12" ht="21" customHeight="1">
      <c r="A5" s="56" t="s">
        <v>7</v>
      </c>
      <c r="B5" s="56"/>
      <c r="C5" s="56"/>
      <c r="D5" s="57"/>
      <c r="E5" s="9" t="s">
        <v>8</v>
      </c>
      <c r="F5" s="10" t="s">
        <v>9</v>
      </c>
      <c r="G5" s="11" t="s">
        <v>10</v>
      </c>
      <c r="H5" s="53"/>
      <c r="I5" s="55"/>
    </row>
    <row r="6" spans="1:12" ht="16.5" customHeight="1">
      <c r="A6" s="12"/>
      <c r="B6" s="12" t="s">
        <v>11</v>
      </c>
      <c r="C6" s="13">
        <v>27</v>
      </c>
      <c r="D6" s="14" t="s">
        <v>12</v>
      </c>
      <c r="E6" s="15">
        <v>7351</v>
      </c>
      <c r="F6" s="15">
        <v>2396</v>
      </c>
      <c r="G6" s="15">
        <v>4955</v>
      </c>
      <c r="H6" s="15">
        <v>4992</v>
      </c>
      <c r="I6" s="15">
        <v>2359</v>
      </c>
    </row>
    <row r="7" spans="1:12" ht="16.5" customHeight="1">
      <c r="A7" s="12"/>
      <c r="B7" s="13"/>
      <c r="C7" s="13">
        <v>28</v>
      </c>
      <c r="D7" s="14"/>
      <c r="E7" s="15">
        <v>7111</v>
      </c>
      <c r="F7" s="15">
        <v>2359</v>
      </c>
      <c r="G7" s="15">
        <v>4752</v>
      </c>
      <c r="H7" s="15">
        <v>4834</v>
      </c>
      <c r="I7" s="15">
        <v>2277</v>
      </c>
    </row>
    <row r="8" spans="1:12" ht="9.75" customHeight="1">
      <c r="A8" s="16"/>
      <c r="B8" s="17"/>
      <c r="C8" s="17"/>
      <c r="D8" s="18"/>
      <c r="E8" s="19"/>
      <c r="F8" s="15"/>
      <c r="G8" s="15"/>
      <c r="H8" s="15"/>
      <c r="I8" s="15"/>
    </row>
    <row r="9" spans="1:12" s="25" customFormat="1" ht="16.5" customHeight="1">
      <c r="A9" s="20"/>
      <c r="B9" s="21"/>
      <c r="C9" s="21">
        <v>29</v>
      </c>
      <c r="D9" s="22"/>
      <c r="E9" s="23">
        <f>E11+E16+E17+E18+E19+E20+E21+E22</f>
        <v>6967</v>
      </c>
      <c r="F9" s="24">
        <f>F11+F16+F17+F18+F19+F20+F21+F22</f>
        <v>2277</v>
      </c>
      <c r="G9" s="24">
        <f>G11+G16+G17+G18+G19+G20+G21+G22</f>
        <v>4690</v>
      </c>
      <c r="H9" s="24">
        <f>H11+H16+H17+H18+H19+H20+H21+H22</f>
        <v>4429</v>
      </c>
      <c r="I9" s="24">
        <f>I11+I16+I17+I18+I19+I20+I21+I22</f>
        <v>2538</v>
      </c>
      <c r="L9" s="4"/>
    </row>
    <row r="10" spans="1:12" ht="9.75" customHeight="1">
      <c r="A10" s="16"/>
      <c r="B10" s="26"/>
      <c r="C10" s="26"/>
      <c r="D10" s="27"/>
      <c r="E10" s="19"/>
      <c r="F10" s="15"/>
      <c r="G10" s="15"/>
      <c r="H10" s="15"/>
      <c r="I10" s="15"/>
    </row>
    <row r="11" spans="1:12" ht="16.5" customHeight="1">
      <c r="A11" s="46" t="s">
        <v>13</v>
      </c>
      <c r="B11" s="46"/>
      <c r="C11" s="46"/>
      <c r="D11" s="28"/>
      <c r="E11" s="19">
        <v>1869</v>
      </c>
      <c r="F11" s="15">
        <v>791</v>
      </c>
      <c r="G11" s="15">
        <v>1078</v>
      </c>
      <c r="H11" s="15">
        <v>1034</v>
      </c>
      <c r="I11" s="15">
        <v>835</v>
      </c>
    </row>
    <row r="12" spans="1:12" ht="16.5" customHeight="1">
      <c r="A12" s="29" t="s">
        <v>14</v>
      </c>
      <c r="B12" s="30" t="s">
        <v>15</v>
      </c>
      <c r="C12" s="30"/>
      <c r="D12" s="28"/>
      <c r="E12" s="19">
        <v>1686</v>
      </c>
      <c r="F12" s="15">
        <v>761</v>
      </c>
      <c r="G12" s="15">
        <v>925</v>
      </c>
      <c r="H12" s="15">
        <v>881</v>
      </c>
      <c r="I12" s="15">
        <v>805</v>
      </c>
    </row>
    <row r="13" spans="1:12" ht="16.5" customHeight="1">
      <c r="A13" s="31"/>
      <c r="B13" s="30" t="s">
        <v>16</v>
      </c>
      <c r="C13" s="30"/>
      <c r="D13" s="28"/>
      <c r="E13" s="19">
        <v>1</v>
      </c>
      <c r="F13" s="15">
        <v>0</v>
      </c>
      <c r="G13" s="15">
        <v>1</v>
      </c>
      <c r="H13" s="15">
        <v>1</v>
      </c>
      <c r="I13" s="32">
        <v>0</v>
      </c>
    </row>
    <row r="14" spans="1:12" ht="16.5" customHeight="1">
      <c r="A14" s="31"/>
      <c r="B14" s="30" t="s">
        <v>17</v>
      </c>
      <c r="C14" s="30"/>
      <c r="D14" s="28"/>
      <c r="E14" s="19">
        <v>68</v>
      </c>
      <c r="F14" s="15">
        <v>20</v>
      </c>
      <c r="G14" s="15">
        <v>48</v>
      </c>
      <c r="H14" s="15">
        <v>47</v>
      </c>
      <c r="I14" s="15">
        <v>21</v>
      </c>
    </row>
    <row r="15" spans="1:12" ht="16.5" customHeight="1">
      <c r="A15" s="33"/>
      <c r="B15" s="34" t="s">
        <v>18</v>
      </c>
      <c r="C15" s="34"/>
      <c r="D15" s="28"/>
      <c r="E15" s="19">
        <v>114</v>
      </c>
      <c r="F15" s="15">
        <v>10</v>
      </c>
      <c r="G15" s="15">
        <v>104</v>
      </c>
      <c r="H15" s="15">
        <v>105</v>
      </c>
      <c r="I15" s="15">
        <v>9</v>
      </c>
    </row>
    <row r="16" spans="1:12" ht="16.5" customHeight="1">
      <c r="A16" s="46" t="s">
        <v>19</v>
      </c>
      <c r="B16" s="46"/>
      <c r="C16" s="46"/>
      <c r="D16" s="28"/>
      <c r="E16" s="19">
        <v>27</v>
      </c>
      <c r="F16" s="15">
        <v>5</v>
      </c>
      <c r="G16" s="15">
        <v>22</v>
      </c>
      <c r="H16" s="15">
        <v>18</v>
      </c>
      <c r="I16" s="15">
        <v>9</v>
      </c>
    </row>
    <row r="17" spans="1:9" ht="16.5" customHeight="1">
      <c r="A17" s="46" t="s">
        <v>20</v>
      </c>
      <c r="B17" s="46"/>
      <c r="C17" s="46"/>
      <c r="D17" s="28"/>
      <c r="E17" s="19">
        <v>55</v>
      </c>
      <c r="F17" s="15">
        <v>3</v>
      </c>
      <c r="G17" s="15">
        <v>52</v>
      </c>
      <c r="H17" s="15">
        <v>52</v>
      </c>
      <c r="I17" s="15">
        <v>3</v>
      </c>
    </row>
    <row r="18" spans="1:9" ht="16.5" customHeight="1">
      <c r="A18" s="46" t="s">
        <v>21</v>
      </c>
      <c r="B18" s="46"/>
      <c r="C18" s="46"/>
      <c r="D18" s="28"/>
      <c r="E18" s="19">
        <v>3066</v>
      </c>
      <c r="F18" s="15">
        <v>1140</v>
      </c>
      <c r="G18" s="15">
        <v>1926</v>
      </c>
      <c r="H18" s="15">
        <v>1798</v>
      </c>
      <c r="I18" s="15">
        <v>1268</v>
      </c>
    </row>
    <row r="19" spans="1:9" ht="16.5" customHeight="1">
      <c r="A19" s="46" t="s">
        <v>22</v>
      </c>
      <c r="B19" s="46"/>
      <c r="C19" s="46"/>
      <c r="D19" s="28"/>
      <c r="E19" s="19">
        <v>796</v>
      </c>
      <c r="F19" s="15">
        <v>174</v>
      </c>
      <c r="G19" s="15">
        <v>622</v>
      </c>
      <c r="H19" s="15">
        <v>569</v>
      </c>
      <c r="I19" s="15">
        <v>227</v>
      </c>
    </row>
    <row r="20" spans="1:9" ht="16.5" customHeight="1">
      <c r="A20" s="46" t="s">
        <v>23</v>
      </c>
      <c r="B20" s="46"/>
      <c r="C20" s="46"/>
      <c r="D20" s="28"/>
      <c r="E20" s="19">
        <v>380</v>
      </c>
      <c r="F20" s="15">
        <v>50</v>
      </c>
      <c r="G20" s="15">
        <v>330</v>
      </c>
      <c r="H20" s="15">
        <v>329</v>
      </c>
      <c r="I20" s="15">
        <v>51</v>
      </c>
    </row>
    <row r="21" spans="1:9" ht="16.5" customHeight="1">
      <c r="A21" s="46" t="s">
        <v>24</v>
      </c>
      <c r="B21" s="46"/>
      <c r="C21" s="46"/>
      <c r="D21" s="28"/>
      <c r="E21" s="19">
        <v>50</v>
      </c>
      <c r="F21" s="15">
        <v>30</v>
      </c>
      <c r="G21" s="15">
        <v>20</v>
      </c>
      <c r="H21" s="15">
        <v>17</v>
      </c>
      <c r="I21" s="15">
        <v>33</v>
      </c>
    </row>
    <row r="22" spans="1:9" ht="16.5" customHeight="1">
      <c r="A22" s="45" t="s">
        <v>25</v>
      </c>
      <c r="B22" s="45"/>
      <c r="C22" s="45"/>
      <c r="D22" s="35"/>
      <c r="E22" s="36">
        <v>724</v>
      </c>
      <c r="F22" s="37">
        <v>84</v>
      </c>
      <c r="G22" s="37">
        <v>640</v>
      </c>
      <c r="H22" s="37">
        <v>612</v>
      </c>
      <c r="I22" s="37">
        <v>112</v>
      </c>
    </row>
    <row r="23" spans="1:9" ht="16.5" customHeight="1">
      <c r="A23" s="38"/>
      <c r="B23" s="39"/>
      <c r="C23" s="39"/>
      <c r="D23" s="39"/>
      <c r="E23" s="40"/>
      <c r="F23" s="40"/>
      <c r="G23" s="40"/>
      <c r="H23" s="40"/>
      <c r="I23" s="40"/>
    </row>
    <row r="24" spans="1:9">
      <c r="E24" s="41"/>
      <c r="F24" s="41"/>
      <c r="G24" s="41"/>
      <c r="H24" s="41"/>
      <c r="I24" s="41"/>
    </row>
  </sheetData>
  <mergeCells count="13">
    <mergeCell ref="A11:C11"/>
    <mergeCell ref="A4:D4"/>
    <mergeCell ref="E4:G4"/>
    <mergeCell ref="H4:H5"/>
    <mergeCell ref="I4:I5"/>
    <mergeCell ref="A5:D5"/>
    <mergeCell ref="A22:C22"/>
    <mergeCell ref="A16:C16"/>
    <mergeCell ref="A17:C17"/>
    <mergeCell ref="A18:C18"/>
    <mergeCell ref="A19:C19"/>
    <mergeCell ref="A20:C20"/>
    <mergeCell ref="A21:C21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I23" sqref="I23"/>
    </sheetView>
  </sheetViews>
  <sheetFormatPr defaultRowHeight="13.5"/>
  <cols>
    <col min="1" max="1" width="4.125" style="4" customWidth="1"/>
    <col min="2" max="3" width="3.625" style="4" customWidth="1"/>
    <col min="4" max="4" width="7.125" style="4" customWidth="1"/>
    <col min="5" max="9" width="13.625" style="4" customWidth="1"/>
    <col min="10" max="16384" width="9" style="4"/>
  </cols>
  <sheetData>
    <row r="1" spans="1:12" ht="17.25">
      <c r="A1" s="1"/>
      <c r="B1" s="2"/>
      <c r="C1" s="2"/>
      <c r="D1" s="3"/>
      <c r="E1" s="3"/>
      <c r="F1" s="1"/>
      <c r="G1" s="1"/>
      <c r="H1" s="1"/>
      <c r="I1" s="1"/>
    </row>
    <row r="2" spans="1:12" ht="16.5" customHeight="1">
      <c r="A2" s="1"/>
      <c r="B2" s="2"/>
      <c r="C2" s="2"/>
      <c r="D2" s="42" t="s">
        <v>26</v>
      </c>
      <c r="E2" s="43"/>
      <c r="F2" s="43"/>
      <c r="G2" s="43"/>
      <c r="H2" s="43"/>
      <c r="I2" s="43"/>
    </row>
    <row r="3" spans="1:12" ht="16.5" customHeight="1" thickBot="1">
      <c r="A3" s="6"/>
      <c r="B3" s="7"/>
      <c r="C3" s="7"/>
      <c r="D3" s="7"/>
      <c r="E3" s="43"/>
      <c r="F3" s="43"/>
      <c r="G3" s="43"/>
      <c r="H3" s="43"/>
      <c r="I3" s="8" t="s">
        <v>2</v>
      </c>
    </row>
    <row r="4" spans="1:12" ht="21" customHeight="1" thickTop="1">
      <c r="A4" s="47" t="s">
        <v>3</v>
      </c>
      <c r="B4" s="47"/>
      <c r="C4" s="47"/>
      <c r="D4" s="48"/>
      <c r="E4" s="49" t="s">
        <v>4</v>
      </c>
      <c r="F4" s="50"/>
      <c r="G4" s="51"/>
      <c r="H4" s="52" t="s">
        <v>5</v>
      </c>
      <c r="I4" s="54" t="s">
        <v>6</v>
      </c>
    </row>
    <row r="5" spans="1:12" ht="21" customHeight="1">
      <c r="A5" s="56" t="s">
        <v>27</v>
      </c>
      <c r="B5" s="56"/>
      <c r="C5" s="56"/>
      <c r="D5" s="57"/>
      <c r="E5" s="9" t="s">
        <v>8</v>
      </c>
      <c r="F5" s="10" t="s">
        <v>9</v>
      </c>
      <c r="G5" s="11" t="s">
        <v>10</v>
      </c>
      <c r="H5" s="53"/>
      <c r="I5" s="55"/>
    </row>
    <row r="6" spans="1:12" ht="16.5" customHeight="1">
      <c r="A6" s="12"/>
      <c r="B6" s="12" t="s">
        <v>11</v>
      </c>
      <c r="C6" s="13">
        <v>27</v>
      </c>
      <c r="D6" s="14" t="s">
        <v>12</v>
      </c>
      <c r="E6" s="15">
        <v>5166</v>
      </c>
      <c r="F6" s="15">
        <v>600</v>
      </c>
      <c r="G6" s="15">
        <v>4566</v>
      </c>
      <c r="H6" s="15">
        <v>4640</v>
      </c>
      <c r="I6" s="15">
        <v>526</v>
      </c>
    </row>
    <row r="7" spans="1:12" ht="16.5" customHeight="1">
      <c r="A7" s="12"/>
      <c r="B7" s="13"/>
      <c r="C7" s="13">
        <v>28</v>
      </c>
      <c r="D7" s="14"/>
      <c r="E7" s="15">
        <v>4844</v>
      </c>
      <c r="F7" s="15">
        <v>526</v>
      </c>
      <c r="G7" s="15">
        <v>4318</v>
      </c>
      <c r="H7" s="15">
        <v>4375</v>
      </c>
      <c r="I7" s="15">
        <v>469</v>
      </c>
    </row>
    <row r="8" spans="1:12" ht="9" customHeight="1">
      <c r="A8" s="16"/>
      <c r="B8" s="17"/>
      <c r="C8" s="17"/>
      <c r="D8" s="18"/>
      <c r="E8" s="19"/>
      <c r="F8" s="15"/>
      <c r="G8" s="15"/>
      <c r="H8" s="15"/>
      <c r="I8" s="15"/>
    </row>
    <row r="9" spans="1:12" s="25" customFormat="1" ht="16.5" customHeight="1">
      <c r="A9" s="20"/>
      <c r="B9" s="21"/>
      <c r="C9" s="21">
        <v>29</v>
      </c>
      <c r="D9" s="22"/>
      <c r="E9" s="23">
        <f>E11+E16+E17+E18+E19</f>
        <v>4313</v>
      </c>
      <c r="F9" s="24">
        <f>F11+F16+F17+F18+F19</f>
        <v>469</v>
      </c>
      <c r="G9" s="24">
        <f>G11+G16+G17+G18+G19</f>
        <v>3844</v>
      </c>
      <c r="H9" s="24">
        <f>H11+H16+H17+H18+H19</f>
        <v>3867</v>
      </c>
      <c r="I9" s="24">
        <f>I11+I16+I17+I18+I19</f>
        <v>446</v>
      </c>
      <c r="L9" s="4">
        <f>E10-H10-I10</f>
        <v>0</v>
      </c>
    </row>
    <row r="10" spans="1:12" ht="9" customHeight="1">
      <c r="A10" s="16"/>
      <c r="B10" s="26"/>
      <c r="C10" s="26"/>
      <c r="D10" s="27"/>
      <c r="E10" s="19"/>
      <c r="F10" s="15"/>
      <c r="G10" s="15"/>
      <c r="H10" s="15"/>
      <c r="I10" s="15"/>
    </row>
    <row r="11" spans="1:12" ht="16.5" customHeight="1">
      <c r="A11" s="46" t="s">
        <v>13</v>
      </c>
      <c r="B11" s="46"/>
      <c r="C11" s="46"/>
      <c r="D11" s="28"/>
      <c r="E11" s="19">
        <v>1831</v>
      </c>
      <c r="F11" s="15">
        <v>376</v>
      </c>
      <c r="G11" s="15">
        <v>1455</v>
      </c>
      <c r="H11" s="15">
        <v>1490</v>
      </c>
      <c r="I11" s="15">
        <v>341</v>
      </c>
      <c r="L11" s="4">
        <f t="shared" ref="L11:L19" si="0">E12-H12-I12</f>
        <v>0</v>
      </c>
    </row>
    <row r="12" spans="1:12" ht="16.5" customHeight="1">
      <c r="A12" s="29" t="s">
        <v>14</v>
      </c>
      <c r="B12" s="30" t="s">
        <v>28</v>
      </c>
      <c r="C12" s="30"/>
      <c r="D12" s="28"/>
      <c r="E12" s="19">
        <v>1692</v>
      </c>
      <c r="F12" s="15">
        <v>350</v>
      </c>
      <c r="G12" s="15">
        <v>1342</v>
      </c>
      <c r="H12" s="15">
        <v>1375</v>
      </c>
      <c r="I12" s="15">
        <v>317</v>
      </c>
      <c r="L12" s="4">
        <f t="shared" si="0"/>
        <v>0</v>
      </c>
    </row>
    <row r="13" spans="1:12" ht="16.5" customHeight="1">
      <c r="A13" s="31"/>
      <c r="B13" s="30" t="s">
        <v>29</v>
      </c>
      <c r="C13" s="30"/>
      <c r="D13" s="28"/>
      <c r="E13" s="19">
        <v>0</v>
      </c>
      <c r="F13" s="32">
        <v>0</v>
      </c>
      <c r="G13" s="32">
        <v>0</v>
      </c>
      <c r="H13" s="32">
        <v>0</v>
      </c>
      <c r="I13" s="32">
        <v>0</v>
      </c>
      <c r="L13" s="4">
        <f t="shared" si="0"/>
        <v>0</v>
      </c>
    </row>
    <row r="14" spans="1:12" ht="16.5" customHeight="1">
      <c r="A14" s="31"/>
      <c r="B14" s="30" t="s">
        <v>30</v>
      </c>
      <c r="C14" s="30"/>
      <c r="D14" s="28"/>
      <c r="E14" s="19">
        <v>100</v>
      </c>
      <c r="F14" s="32">
        <v>24</v>
      </c>
      <c r="G14" s="15">
        <v>76</v>
      </c>
      <c r="H14" s="15">
        <v>80</v>
      </c>
      <c r="I14" s="32">
        <v>20</v>
      </c>
      <c r="L14" s="4">
        <f t="shared" si="0"/>
        <v>0</v>
      </c>
    </row>
    <row r="15" spans="1:12" ht="16.5" customHeight="1">
      <c r="A15" s="33"/>
      <c r="B15" s="34" t="s">
        <v>31</v>
      </c>
      <c r="C15" s="34"/>
      <c r="D15" s="28"/>
      <c r="E15" s="19">
        <v>39</v>
      </c>
      <c r="F15" s="15">
        <v>2</v>
      </c>
      <c r="G15" s="15">
        <v>37</v>
      </c>
      <c r="H15" s="15">
        <v>35</v>
      </c>
      <c r="I15" s="15">
        <v>4</v>
      </c>
      <c r="L15" s="4">
        <f t="shared" si="0"/>
        <v>0</v>
      </c>
    </row>
    <row r="16" spans="1:12" ht="16.5" customHeight="1">
      <c r="A16" s="46" t="s">
        <v>19</v>
      </c>
      <c r="B16" s="46"/>
      <c r="C16" s="46"/>
      <c r="D16" s="28"/>
      <c r="E16" s="19">
        <v>376</v>
      </c>
      <c r="F16" s="15">
        <v>69</v>
      </c>
      <c r="G16" s="15">
        <v>307</v>
      </c>
      <c r="H16" s="15">
        <v>303</v>
      </c>
      <c r="I16" s="15">
        <v>73</v>
      </c>
      <c r="L16" s="4">
        <f t="shared" si="0"/>
        <v>0</v>
      </c>
    </row>
    <row r="17" spans="1:12" ht="16.5" customHeight="1">
      <c r="A17" s="46" t="s">
        <v>32</v>
      </c>
      <c r="B17" s="46"/>
      <c r="C17" s="46"/>
      <c r="D17" s="28"/>
      <c r="E17" s="19">
        <v>1377</v>
      </c>
      <c r="F17" s="15">
        <v>11</v>
      </c>
      <c r="G17" s="15">
        <v>1366</v>
      </c>
      <c r="H17" s="15">
        <v>1369</v>
      </c>
      <c r="I17" s="15">
        <v>8</v>
      </c>
      <c r="L17" s="4">
        <f t="shared" si="0"/>
        <v>0</v>
      </c>
    </row>
    <row r="18" spans="1:12" ht="16.5" customHeight="1">
      <c r="A18" s="46" t="s">
        <v>33</v>
      </c>
      <c r="B18" s="46"/>
      <c r="C18" s="46"/>
      <c r="D18" s="28"/>
      <c r="E18" s="19">
        <v>98</v>
      </c>
      <c r="F18" s="32">
        <v>3</v>
      </c>
      <c r="G18" s="15">
        <v>95</v>
      </c>
      <c r="H18" s="15">
        <v>94</v>
      </c>
      <c r="I18" s="32">
        <v>4</v>
      </c>
      <c r="L18" s="4">
        <f t="shared" si="0"/>
        <v>0</v>
      </c>
    </row>
    <row r="19" spans="1:12" ht="16.5" customHeight="1">
      <c r="A19" s="45" t="s">
        <v>25</v>
      </c>
      <c r="B19" s="45"/>
      <c r="C19" s="45"/>
      <c r="D19" s="35"/>
      <c r="E19" s="36">
        <v>631</v>
      </c>
      <c r="F19" s="44">
        <v>10</v>
      </c>
      <c r="G19" s="37">
        <v>621</v>
      </c>
      <c r="H19" s="37">
        <v>611</v>
      </c>
      <c r="I19" s="44">
        <v>20</v>
      </c>
      <c r="L19" s="4">
        <f t="shared" si="0"/>
        <v>0</v>
      </c>
    </row>
    <row r="20" spans="1:12">
      <c r="A20" s="38"/>
      <c r="B20" s="39"/>
      <c r="C20" s="39"/>
      <c r="D20" s="39"/>
    </row>
  </sheetData>
  <mergeCells count="10">
    <mergeCell ref="E4:G4"/>
    <mergeCell ref="H4:H5"/>
    <mergeCell ref="I4:I5"/>
    <mergeCell ref="A5:D5"/>
    <mergeCell ref="A11:C11"/>
    <mergeCell ref="A16:C16"/>
    <mergeCell ref="A17:C17"/>
    <mergeCell ref="A18:C18"/>
    <mergeCell ref="A19:C19"/>
    <mergeCell ref="A4:D4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219-1</vt:lpstr>
      <vt:lpstr>219-2</vt:lpstr>
      <vt:lpstr>'219-1'!Print_Area</vt:lpstr>
      <vt:lpstr>'219-2'!Print_Area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2020-06-05T02:59:17Z</dcterms:created>
  <dcterms:modified xsi:type="dcterms:W3CDTF">2020-06-05T02:59:23Z</dcterms:modified>
</cp:coreProperties>
</file>