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83" sheetId="1" r:id="rId1"/>
  </sheets>
  <externalReferences>
    <externalReference r:id="rId2"/>
    <externalReference r:id="rId3"/>
  </externalReferences>
  <definedNames>
    <definedName name="_xlnm.Print_Area" localSheetId="0">'183'!$A$1:$K$35</definedName>
    <definedName name="web用範囲" localSheetId="0">'[1]18800000'!$A$3:$C$40,'[1]18800000'!$E$3:$L$39</definedName>
    <definedName name="web用範囲">'[2]18500000'!$A$3:$C$36,'[2]18500000'!$E$3:$G$36,'[2]18500000'!$I$3:$J$36</definedName>
  </definedName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F27" i="1"/>
  <c r="E27" i="1"/>
  <c r="D27" i="1"/>
  <c r="K12" i="1"/>
  <c r="J12" i="1"/>
  <c r="I12" i="1"/>
  <c r="H12" i="1"/>
  <c r="G12" i="1"/>
  <c r="F12" i="1"/>
  <c r="F10" i="1" s="1"/>
  <c r="E12" i="1"/>
  <c r="D12" i="1"/>
  <c r="I10" i="1"/>
  <c r="H10" i="1"/>
  <c r="G10" i="1"/>
  <c r="E10" i="1"/>
  <c r="D10" i="1"/>
  <c r="J10" i="1" l="1"/>
</calcChain>
</file>

<file path=xl/sharedStrings.xml><?xml version="1.0" encoding="utf-8"?>
<sst xmlns="http://schemas.openxmlformats.org/spreadsheetml/2006/main" count="40" uniqueCount="40">
  <si>
    <t>１８３　身体障害者手帳等所持者数</t>
    <phoneticPr fontId="2"/>
  </si>
  <si>
    <t>県障害者支援課，医務保険課</t>
    <rPh sb="3" eb="4">
      <t>シャ</t>
    </rPh>
    <rPh sb="4" eb="6">
      <t>シエン</t>
    </rPh>
    <rPh sb="10" eb="12">
      <t>ホケン</t>
    </rPh>
    <phoneticPr fontId="2"/>
  </si>
  <si>
    <t>年度末</t>
    <phoneticPr fontId="2"/>
  </si>
  <si>
    <t>身     体     障     害     者     手     帳</t>
  </si>
  <si>
    <t>原爆被爆者</t>
  </si>
  <si>
    <t>総    数</t>
  </si>
  <si>
    <t>視覚障害</t>
  </si>
  <si>
    <t>聴覚又は</t>
    <rPh sb="2" eb="3">
      <t>マタ</t>
    </rPh>
    <phoneticPr fontId="2"/>
  </si>
  <si>
    <t>音声機能、言語機能</t>
    <rPh sb="0" eb="2">
      <t>オンセイ</t>
    </rPh>
    <rPh sb="2" eb="4">
      <t>キノウ</t>
    </rPh>
    <rPh sb="5" eb="7">
      <t>ゲンゴ</t>
    </rPh>
    <rPh sb="7" eb="9">
      <t>キノウ</t>
    </rPh>
    <phoneticPr fontId="2"/>
  </si>
  <si>
    <t>肢体不自由</t>
  </si>
  <si>
    <t>内臓機能障害</t>
    <rPh sb="0" eb="2">
      <t>ナイゾウ</t>
    </rPh>
    <rPh sb="2" eb="4">
      <t>キノウ</t>
    </rPh>
    <rPh sb="4" eb="6">
      <t>ショウガイ</t>
    </rPh>
    <phoneticPr fontId="2"/>
  </si>
  <si>
    <t>療育手帳</t>
  </si>
  <si>
    <t>市町</t>
    <rPh sb="0" eb="1">
      <t>シ</t>
    </rPh>
    <rPh sb="1" eb="2">
      <t>マチ</t>
    </rPh>
    <phoneticPr fontId="2"/>
  </si>
  <si>
    <t>平衡機能障害</t>
    <rPh sb="0" eb="1">
      <t>タイラ</t>
    </rPh>
    <phoneticPr fontId="2"/>
  </si>
  <si>
    <t>又はそしゃく機能障害　</t>
    <rPh sb="0" eb="1">
      <t>マタ</t>
    </rPh>
    <rPh sb="6" eb="8">
      <t>キノウ</t>
    </rPh>
    <rPh sb="8" eb="10">
      <t>ショウガイ</t>
    </rPh>
    <phoneticPr fontId="2"/>
  </si>
  <si>
    <t>手      帳 1)</t>
    <phoneticPr fontId="2"/>
  </si>
  <si>
    <t>平成</t>
    <rPh sb="0" eb="2">
      <t>ヘイセイ</t>
    </rPh>
    <phoneticPr fontId="2"/>
  </si>
  <si>
    <t>年度末</t>
    <rPh sb="0" eb="3">
      <t>ネンドマツ</t>
    </rPh>
    <phoneticPr fontId="2"/>
  </si>
  <si>
    <t>市      計</t>
    <phoneticPr fontId="2"/>
  </si>
  <si>
    <t>下関市</t>
    <rPh sb="0" eb="3">
      <t>シモノセキシ</t>
    </rPh>
    <phoneticPr fontId="2"/>
  </si>
  <si>
    <t>宇部市</t>
    <rPh sb="0" eb="3">
      <t>ウベシ</t>
    </rPh>
    <phoneticPr fontId="2"/>
  </si>
  <si>
    <t>山口市</t>
    <rPh sb="0" eb="3">
      <t>ヤマグチシ</t>
    </rPh>
    <phoneticPr fontId="2"/>
  </si>
  <si>
    <t>萩   市</t>
    <rPh sb="0" eb="1">
      <t>ハギ</t>
    </rPh>
    <rPh sb="4" eb="5">
      <t>シ</t>
    </rPh>
    <phoneticPr fontId="2"/>
  </si>
  <si>
    <t>防府市</t>
    <rPh sb="0" eb="3">
      <t>ホウフシ</t>
    </rPh>
    <phoneticPr fontId="2"/>
  </si>
  <si>
    <t>下松市</t>
    <rPh sb="0" eb="3">
      <t>クダマツシ</t>
    </rPh>
    <phoneticPr fontId="2"/>
  </si>
  <si>
    <t>岩国市</t>
    <rPh sb="0" eb="3">
      <t>イワクニシ</t>
    </rPh>
    <phoneticPr fontId="2"/>
  </si>
  <si>
    <t>光　市</t>
    <rPh sb="0" eb="1">
      <t>ヒカリ</t>
    </rPh>
    <rPh sb="2" eb="3">
      <t>シ</t>
    </rPh>
    <phoneticPr fontId="2"/>
  </si>
  <si>
    <t>長門市</t>
    <rPh sb="0" eb="3">
      <t>ナガトシ</t>
    </rPh>
    <phoneticPr fontId="2"/>
  </si>
  <si>
    <t>柳井市</t>
    <rPh sb="0" eb="2">
      <t>ヤナイ</t>
    </rPh>
    <rPh sb="2" eb="3">
      <t>シ</t>
    </rPh>
    <phoneticPr fontId="2"/>
  </si>
  <si>
    <t>美祢市</t>
    <rPh sb="0" eb="3">
      <t>ミネシ</t>
    </rPh>
    <phoneticPr fontId="2"/>
  </si>
  <si>
    <t>周南市</t>
    <rPh sb="0" eb="3">
      <t>シュウナンシ</t>
    </rPh>
    <phoneticPr fontId="2"/>
  </si>
  <si>
    <t>山陽小野田市</t>
    <rPh sb="0" eb="2">
      <t>サンヨウ</t>
    </rPh>
    <rPh sb="2" eb="6">
      <t>オノダシ</t>
    </rPh>
    <phoneticPr fontId="2"/>
  </si>
  <si>
    <t>町      計</t>
    <rPh sb="0" eb="1">
      <t>チョウ</t>
    </rPh>
    <phoneticPr fontId="2"/>
  </si>
  <si>
    <t>周防大島町</t>
    <rPh sb="0" eb="2">
      <t>スオウ</t>
    </rPh>
    <rPh sb="2" eb="5">
      <t>オオシマチョウ</t>
    </rPh>
    <phoneticPr fontId="2"/>
  </si>
  <si>
    <t>和木町</t>
    <rPh sb="0" eb="3">
      <t>ワキチョウ</t>
    </rPh>
    <phoneticPr fontId="2"/>
  </si>
  <si>
    <t>上関町</t>
    <rPh sb="0" eb="3">
      <t>カミノセキチョウ</t>
    </rPh>
    <phoneticPr fontId="2"/>
  </si>
  <si>
    <t>田布施町</t>
    <rPh sb="0" eb="4">
      <t>タブセチョウ</t>
    </rPh>
    <phoneticPr fontId="2"/>
  </si>
  <si>
    <t>平生町</t>
    <rPh sb="0" eb="3">
      <t>ヒラオチョウ</t>
    </rPh>
    <phoneticPr fontId="2"/>
  </si>
  <si>
    <t>阿武町</t>
    <rPh sb="0" eb="3">
      <t>アブチョウ</t>
    </rPh>
    <phoneticPr fontId="2"/>
  </si>
  <si>
    <t>注　1)総計には国外分を含む。</t>
    <rPh sb="0" eb="1">
      <t>チュウ</t>
    </rPh>
    <rPh sb="4" eb="6">
      <t>ソウケイ</t>
    </rPh>
    <rPh sb="8" eb="10">
      <t>コクガイ</t>
    </rPh>
    <rPh sb="10" eb="11">
      <t>ブン</t>
    </rPh>
    <rPh sb="12" eb="1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</si>
</sst>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"/>
  </numFmts>
  <fonts count="9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51">
    <xf numFmtId="3" fontId="0" fillId="0" borderId="0" xfId="0"/>
    <xf numFmtId="3" fontId="1" fillId="0" borderId="0" xfId="0" applyFont="1" applyAlignment="1" applyProtection="1"/>
    <xf numFmtId="3" fontId="1" fillId="0" borderId="0" xfId="0" applyNumberFormat="1" applyFont="1" applyAlignment="1" applyProtection="1"/>
    <xf numFmtId="0" fontId="3" fillId="0" borderId="0" xfId="0" quotePrefix="1" applyNumberFormat="1" applyFont="1" applyAlignment="1" applyProtection="1"/>
    <xf numFmtId="3" fontId="4" fillId="0" borderId="0" xfId="0" applyFont="1" applyBorder="1" applyAlignment="1" applyProtection="1"/>
    <xf numFmtId="3" fontId="1" fillId="0" borderId="0" xfId="0" applyNumberFormat="1" applyFont="1" applyAlignment="1" applyProtection="1">
      <alignment horizontal="right"/>
    </xf>
    <xf numFmtId="3" fontId="1" fillId="2" borderId="3" xfId="0" applyNumberFormat="1" applyFont="1" applyFill="1" applyBorder="1" applyAlignment="1" applyProtection="1">
      <alignment horizontal="centerContinuous"/>
    </xf>
    <xf numFmtId="3" fontId="1" fillId="2" borderId="1" xfId="0" applyNumberFormat="1" applyFont="1" applyFill="1" applyBorder="1" applyAlignment="1" applyProtection="1">
      <alignment horizontal="centerContinuous"/>
    </xf>
    <xf numFmtId="3" fontId="1" fillId="2" borderId="4" xfId="0" applyNumberFormat="1" applyFont="1" applyFill="1" applyBorder="1" applyAlignment="1" applyProtection="1"/>
    <xf numFmtId="3" fontId="1" fillId="2" borderId="1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distributed" indent="2"/>
    </xf>
    <xf numFmtId="3" fontId="1" fillId="2" borderId="0" xfId="0" applyFont="1" applyFill="1" applyBorder="1" applyAlignment="1" applyProtection="1">
      <alignment horizontal="distributed" indent="2"/>
    </xf>
    <xf numFmtId="3" fontId="1" fillId="2" borderId="5" xfId="0" applyNumberFormat="1" applyFont="1" applyFill="1" applyBorder="1" applyAlignment="1" applyProtection="1"/>
    <xf numFmtId="3" fontId="5" fillId="2" borderId="5" xfId="0" applyNumberFormat="1" applyFont="1" applyFill="1" applyBorder="1" applyAlignment="1" applyProtection="1">
      <alignment horizontal="left"/>
    </xf>
    <xf numFmtId="3" fontId="1" fillId="2" borderId="6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9" xfId="0" applyNumberFormat="1" applyFont="1" applyFill="1" applyBorder="1" applyAlignment="1" applyProtection="1"/>
    <xf numFmtId="3" fontId="5" fillId="2" borderId="9" xfId="0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/>
    <xf numFmtId="3" fontId="4" fillId="2" borderId="0" xfId="0" applyFont="1" applyFill="1" applyBorder="1" applyProtection="1"/>
    <xf numFmtId="176" fontId="4" fillId="0" borderId="10" xfId="0" applyNumberFormat="1" applyFont="1" applyBorder="1" applyAlignment="1" applyProtection="1"/>
    <xf numFmtId="176" fontId="4" fillId="0" borderId="0" xfId="0" applyNumberFormat="1" applyFont="1" applyBorder="1" applyAlignment="1" applyProtection="1"/>
    <xf numFmtId="3" fontId="1" fillId="2" borderId="0" xfId="0" applyNumberFormat="1" applyFont="1" applyFill="1" applyBorder="1" applyAlignment="1" applyProtection="1">
      <alignment horizontal="right"/>
    </xf>
    <xf numFmtId="3" fontId="1" fillId="2" borderId="11" xfId="0" applyNumberFormat="1" applyFont="1" applyFill="1" applyBorder="1" applyAlignment="1" applyProtection="1"/>
    <xf numFmtId="3" fontId="1" fillId="2" borderId="0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>
      <alignment horizontal="center"/>
    </xf>
    <xf numFmtId="176" fontId="6" fillId="0" borderId="10" xfId="0" applyNumberFormat="1" applyFont="1" applyBorder="1" applyAlignment="1" applyProtection="1"/>
    <xf numFmtId="176" fontId="6" fillId="0" borderId="0" xfId="0" applyNumberFormat="1" applyFont="1" applyBorder="1" applyAlignment="1" applyProtection="1"/>
    <xf numFmtId="3" fontId="4" fillId="2" borderId="0" xfId="0" applyFont="1" applyFill="1" applyBorder="1" applyAlignment="1" applyProtection="1"/>
    <xf numFmtId="176" fontId="4" fillId="0" borderId="10" xfId="0" applyNumberFormat="1" applyFont="1" applyBorder="1" applyAlignment="1" applyProtection="1">
      <alignment horizontal="right"/>
    </xf>
    <xf numFmtId="176" fontId="4" fillId="0" borderId="0" xfId="0" applyNumberFormat="1" applyFont="1" applyBorder="1" applyAlignment="1" applyProtection="1">
      <alignment horizontal="right"/>
    </xf>
    <xf numFmtId="3" fontId="4" fillId="2" borderId="7" xfId="0" applyNumberFormat="1" applyFont="1" applyFill="1" applyBorder="1" applyAlignment="1" applyProtection="1"/>
    <xf numFmtId="3" fontId="4" fillId="2" borderId="7" xfId="0" applyFont="1" applyFill="1" applyBorder="1" applyAlignment="1" applyProtection="1"/>
    <xf numFmtId="176" fontId="4" fillId="0" borderId="12" xfId="0" applyNumberFormat="1" applyFont="1" applyBorder="1" applyAlignment="1" applyProtection="1"/>
    <xf numFmtId="176" fontId="4" fillId="0" borderId="7" xfId="0" applyNumberFormat="1" applyFont="1" applyBorder="1" applyAlignment="1" applyProtection="1"/>
    <xf numFmtId="3" fontId="8" fillId="0" borderId="0" xfId="0" applyFont="1" applyBorder="1" applyAlignment="1" applyProtection="1"/>
    <xf numFmtId="3" fontId="1" fillId="2" borderId="1" xfId="0" applyNumberFormat="1" applyFont="1" applyFill="1" applyBorder="1" applyAlignment="1" applyProtection="1">
      <alignment horizontal="distributed" indent="2"/>
    </xf>
    <xf numFmtId="3" fontId="1" fillId="2" borderId="2" xfId="0" applyNumberFormat="1" applyFont="1" applyFill="1" applyBorder="1" applyAlignment="1" applyProtection="1">
      <alignment horizontal="distributed" indent="2"/>
    </xf>
    <xf numFmtId="3" fontId="1" fillId="2" borderId="5" xfId="0" applyNumberFormat="1" applyFont="1" applyFill="1" applyBorder="1" applyAlignment="1" applyProtection="1">
      <alignment horizontal="center" vertical="center"/>
    </xf>
    <xf numFmtId="3" fontId="1" fillId="2" borderId="9" xfId="0" applyNumberFormat="1" applyFont="1" applyFill="1" applyBorder="1" applyAlignment="1" applyProtection="1">
      <alignment horizontal="center" vertical="center"/>
    </xf>
    <xf numFmtId="3" fontId="1" fillId="2" borderId="7" xfId="0" applyNumberFormat="1" applyFont="1" applyFill="1" applyBorder="1" applyAlignment="1" applyProtection="1">
      <alignment horizontal="distributed" indent="2"/>
    </xf>
    <xf numFmtId="3" fontId="1" fillId="2" borderId="8" xfId="0" applyNumberFormat="1" applyFont="1" applyFill="1" applyBorder="1" applyAlignment="1" applyProtection="1">
      <alignment horizontal="distributed" indent="2"/>
    </xf>
    <xf numFmtId="3" fontId="1" fillId="2" borderId="0" xfId="0" applyNumberFormat="1" applyFont="1" applyFill="1" applyBorder="1" applyAlignment="1" applyProtection="1">
      <alignment horizontal="distributed" indent="1"/>
    </xf>
    <xf numFmtId="3" fontId="1" fillId="2" borderId="11" xfId="0" applyNumberFormat="1" applyFont="1" applyFill="1" applyBorder="1" applyAlignment="1" applyProtection="1">
      <alignment horizontal="distributed" indent="1"/>
    </xf>
    <xf numFmtId="3" fontId="6" fillId="2" borderId="0" xfId="0" applyNumberFormat="1" applyFont="1" applyFill="1" applyBorder="1" applyAlignment="1" applyProtection="1">
      <alignment horizontal="center"/>
    </xf>
    <xf numFmtId="3" fontId="6" fillId="2" borderId="11" xfId="0" applyNumberFormat="1" applyFont="1" applyFill="1" applyBorder="1" applyAlignment="1" applyProtection="1">
      <alignment horizontal="center"/>
    </xf>
    <xf numFmtId="3" fontId="7" fillId="2" borderId="0" xfId="0" applyNumberFormat="1" applyFont="1" applyFill="1" applyBorder="1" applyAlignment="1" applyProtection="1">
      <alignment horizontal="distributed" indent="1"/>
    </xf>
    <xf numFmtId="3" fontId="7" fillId="2" borderId="11" xfId="0" applyNumberFormat="1" applyFont="1" applyFill="1" applyBorder="1" applyAlignment="1" applyProtection="1">
      <alignment horizontal="distributed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8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800000"/>
      <sheetName val="188"/>
      <sheetName val="188a"/>
    </sheetNames>
    <sheetDataSet>
      <sheetData sheetId="0">
        <row r="3">
          <cell r="E3" t="str">
            <v>１８８　身 体 障 害 者 手 帳 等 所 持 者 数</v>
          </cell>
        </row>
        <row r="4">
          <cell r="L4" t="str">
            <v>県障害者支援課，医務保険課</v>
          </cell>
        </row>
        <row r="5">
          <cell r="A5" t="str">
            <v>年  度  末</v>
          </cell>
          <cell r="E5" t="str">
            <v>身     体     障     害     者     手     帳</v>
          </cell>
          <cell r="L5" t="str">
            <v>原爆被爆者</v>
          </cell>
        </row>
        <row r="6">
          <cell r="G6" t="str">
            <v>聴覚又は平</v>
          </cell>
          <cell r="H6" t="str">
            <v>音声機能又は</v>
          </cell>
          <cell r="K6" t="str">
            <v>療育手帳</v>
          </cell>
        </row>
        <row r="7">
          <cell r="A7" t="str">
            <v>福祉事務所</v>
          </cell>
          <cell r="E7" t="str">
            <v>総    数</v>
          </cell>
          <cell r="F7" t="str">
            <v>視覚障害</v>
          </cell>
          <cell r="G7" t="str">
            <v>衡機能障害</v>
          </cell>
          <cell r="H7" t="str">
            <v>言語機能障害</v>
          </cell>
          <cell r="I7" t="str">
            <v>肢体不自由</v>
          </cell>
          <cell r="J7" t="str">
            <v>内部障害</v>
          </cell>
          <cell r="L7" t="str">
            <v>手      帳</v>
          </cell>
        </row>
        <row r="9">
          <cell r="A9" t="str">
            <v>平成</v>
          </cell>
          <cell r="B9">
            <v>16</v>
          </cell>
          <cell r="C9" t="str">
            <v>年度末</v>
          </cell>
          <cell r="E9">
            <v>80711</v>
          </cell>
          <cell r="F9">
            <v>7806</v>
          </cell>
          <cell r="G9">
            <v>8781</v>
          </cell>
          <cell r="H9">
            <v>1267</v>
          </cell>
          <cell r="I9">
            <v>42262</v>
          </cell>
          <cell r="J9">
            <v>20595</v>
          </cell>
          <cell r="K9">
            <v>8941</v>
          </cell>
          <cell r="L9">
            <v>5133</v>
          </cell>
        </row>
        <row r="10">
          <cell r="B10">
            <v>17</v>
          </cell>
          <cell r="E10">
            <v>83126</v>
          </cell>
          <cell r="F10">
            <v>7853</v>
          </cell>
          <cell r="G10">
            <v>8846</v>
          </cell>
          <cell r="H10">
            <v>1279</v>
          </cell>
          <cell r="I10">
            <v>43340</v>
          </cell>
          <cell r="J10">
            <v>21808</v>
          </cell>
          <cell r="K10">
            <v>9293</v>
          </cell>
          <cell r="L10">
            <v>4960</v>
          </cell>
        </row>
        <row r="12">
          <cell r="B12">
            <v>18</v>
          </cell>
          <cell r="E12">
            <v>80582</v>
          </cell>
          <cell r="F12">
            <v>7402</v>
          </cell>
          <cell r="G12">
            <v>8367</v>
          </cell>
          <cell r="H12">
            <v>1195</v>
          </cell>
          <cell r="I12">
            <v>42256</v>
          </cell>
          <cell r="J12">
            <v>21362</v>
          </cell>
          <cell r="K12">
            <v>9638</v>
          </cell>
          <cell r="L12">
            <v>4776</v>
          </cell>
        </row>
        <row r="14">
          <cell r="A14" t="str">
            <v xml:space="preserve"> 市      計</v>
          </cell>
          <cell r="E14">
            <v>74207</v>
          </cell>
          <cell r="F14">
            <v>6773</v>
          </cell>
          <cell r="G14">
            <v>7527</v>
          </cell>
          <cell r="H14">
            <v>1119</v>
          </cell>
          <cell r="I14">
            <v>38871</v>
          </cell>
          <cell r="J14">
            <v>19917</v>
          </cell>
          <cell r="K14">
            <v>8997</v>
          </cell>
          <cell r="L14">
            <v>4329</v>
          </cell>
        </row>
        <row r="15">
          <cell r="A15" t="str">
            <v>下関市</v>
          </cell>
          <cell r="E15">
            <v>13318</v>
          </cell>
          <cell r="F15">
            <v>1288</v>
          </cell>
          <cell r="G15">
            <v>1217</v>
          </cell>
          <cell r="H15">
            <v>175</v>
          </cell>
          <cell r="I15">
            <v>7013</v>
          </cell>
          <cell r="J15">
            <v>3625</v>
          </cell>
          <cell r="K15">
            <v>1816</v>
          </cell>
          <cell r="L15">
            <v>696</v>
          </cell>
        </row>
        <row r="16">
          <cell r="A16" t="str">
            <v>宇部市</v>
          </cell>
          <cell r="E16">
            <v>9322</v>
          </cell>
          <cell r="F16">
            <v>812</v>
          </cell>
          <cell r="G16">
            <v>914</v>
          </cell>
          <cell r="H16">
            <v>154</v>
          </cell>
          <cell r="I16">
            <v>4863</v>
          </cell>
          <cell r="J16">
            <v>2579</v>
          </cell>
          <cell r="K16">
            <v>1232</v>
          </cell>
          <cell r="L16">
            <v>333</v>
          </cell>
        </row>
        <row r="17">
          <cell r="A17" t="str">
            <v>山口市</v>
          </cell>
          <cell r="E17">
            <v>8996</v>
          </cell>
          <cell r="F17">
            <v>749</v>
          </cell>
          <cell r="G17">
            <v>965</v>
          </cell>
          <cell r="H17">
            <v>159</v>
          </cell>
          <cell r="I17">
            <v>4684</v>
          </cell>
          <cell r="J17">
            <v>2439</v>
          </cell>
          <cell r="K17">
            <v>1077</v>
          </cell>
          <cell r="L17">
            <v>410</v>
          </cell>
        </row>
        <row r="18">
          <cell r="A18" t="str">
            <v>萩市</v>
          </cell>
          <cell r="E18">
            <v>4136</v>
          </cell>
          <cell r="F18">
            <v>386</v>
          </cell>
          <cell r="G18">
            <v>454</v>
          </cell>
          <cell r="H18">
            <v>53</v>
          </cell>
          <cell r="I18">
            <v>2274</v>
          </cell>
          <cell r="J18">
            <v>969</v>
          </cell>
          <cell r="K18">
            <v>465</v>
          </cell>
          <cell r="L18">
            <v>111</v>
          </cell>
        </row>
        <row r="19">
          <cell r="A19" t="str">
            <v>防府市</v>
          </cell>
          <cell r="E19">
            <v>6164</v>
          </cell>
          <cell r="F19">
            <v>498</v>
          </cell>
          <cell r="G19">
            <v>686</v>
          </cell>
          <cell r="H19">
            <v>92</v>
          </cell>
          <cell r="I19">
            <v>3283</v>
          </cell>
          <cell r="J19">
            <v>1605</v>
          </cell>
          <cell r="K19">
            <v>756</v>
          </cell>
          <cell r="L19">
            <v>312</v>
          </cell>
        </row>
        <row r="20">
          <cell r="A20" t="str">
            <v>下松市</v>
          </cell>
          <cell r="E20">
            <v>2766</v>
          </cell>
          <cell r="F20">
            <v>290</v>
          </cell>
          <cell r="G20">
            <v>311</v>
          </cell>
          <cell r="H20">
            <v>54</v>
          </cell>
          <cell r="I20">
            <v>1428</v>
          </cell>
          <cell r="J20">
            <v>683</v>
          </cell>
          <cell r="K20">
            <v>319</v>
          </cell>
          <cell r="L20">
            <v>162</v>
          </cell>
        </row>
        <row r="21">
          <cell r="A21" t="str">
            <v>岩国市</v>
          </cell>
          <cell r="E21">
            <v>8996</v>
          </cell>
          <cell r="F21">
            <v>928</v>
          </cell>
          <cell r="G21">
            <v>813</v>
          </cell>
          <cell r="H21">
            <v>119</v>
          </cell>
          <cell r="I21">
            <v>4692</v>
          </cell>
          <cell r="J21">
            <v>2444</v>
          </cell>
          <cell r="K21">
            <v>953</v>
          </cell>
          <cell r="L21">
            <v>1281</v>
          </cell>
        </row>
        <row r="22">
          <cell r="A22" t="str">
            <v>光市社会</v>
          </cell>
          <cell r="E22">
            <v>2411</v>
          </cell>
          <cell r="F22">
            <v>188</v>
          </cell>
          <cell r="G22">
            <v>236</v>
          </cell>
          <cell r="H22">
            <v>37</v>
          </cell>
          <cell r="I22">
            <v>1272</v>
          </cell>
          <cell r="J22">
            <v>678</v>
          </cell>
          <cell r="K22">
            <v>326</v>
          </cell>
          <cell r="L22">
            <v>150</v>
          </cell>
        </row>
        <row r="23">
          <cell r="A23" t="str">
            <v>長門市</v>
          </cell>
          <cell r="E23">
            <v>2762</v>
          </cell>
          <cell r="F23">
            <v>253</v>
          </cell>
          <cell r="G23">
            <v>425</v>
          </cell>
          <cell r="H23">
            <v>40</v>
          </cell>
          <cell r="I23">
            <v>1327</v>
          </cell>
          <cell r="J23">
            <v>717</v>
          </cell>
          <cell r="K23">
            <v>307</v>
          </cell>
          <cell r="L23">
            <v>73</v>
          </cell>
        </row>
        <row r="24">
          <cell r="A24" t="str">
            <v>柳井市社会</v>
          </cell>
          <cell r="E24">
            <v>1934</v>
          </cell>
          <cell r="F24">
            <v>179</v>
          </cell>
          <cell r="G24">
            <v>175</v>
          </cell>
          <cell r="H24">
            <v>24</v>
          </cell>
          <cell r="I24">
            <v>1037</v>
          </cell>
          <cell r="J24">
            <v>519</v>
          </cell>
          <cell r="K24">
            <v>215</v>
          </cell>
          <cell r="L24">
            <v>265</v>
          </cell>
        </row>
        <row r="25">
          <cell r="A25" t="str">
            <v>美祢市</v>
          </cell>
          <cell r="E25">
            <v>1345</v>
          </cell>
          <cell r="F25">
            <v>112</v>
          </cell>
          <cell r="G25">
            <v>139</v>
          </cell>
          <cell r="H25">
            <v>10</v>
          </cell>
          <cell r="I25">
            <v>731</v>
          </cell>
          <cell r="J25">
            <v>353</v>
          </cell>
          <cell r="K25">
            <v>167</v>
          </cell>
          <cell r="L25">
            <v>28</v>
          </cell>
        </row>
        <row r="26">
          <cell r="A26" t="str">
            <v>周南市</v>
          </cell>
          <cell r="E26">
            <v>8225</v>
          </cell>
          <cell r="F26">
            <v>760</v>
          </cell>
          <cell r="G26">
            <v>804</v>
          </cell>
          <cell r="H26">
            <v>133</v>
          </cell>
          <cell r="I26">
            <v>4358</v>
          </cell>
          <cell r="J26">
            <v>2170</v>
          </cell>
          <cell r="K26">
            <v>946</v>
          </cell>
          <cell r="L26">
            <v>395</v>
          </cell>
        </row>
        <row r="27">
          <cell r="A27" t="str">
            <v>山陽小野田市</v>
          </cell>
          <cell r="E27">
            <v>3832</v>
          </cell>
          <cell r="F27">
            <v>330</v>
          </cell>
          <cell r="G27">
            <v>388</v>
          </cell>
          <cell r="H27">
            <v>69</v>
          </cell>
          <cell r="I27">
            <v>1909</v>
          </cell>
          <cell r="J27">
            <v>1136</v>
          </cell>
          <cell r="K27">
            <v>418</v>
          </cell>
          <cell r="L27">
            <v>113</v>
          </cell>
        </row>
        <row r="29">
          <cell r="A29" t="str">
            <v xml:space="preserve"> 町      計</v>
          </cell>
          <cell r="E29">
            <v>6375</v>
          </cell>
          <cell r="F29">
            <v>629</v>
          </cell>
          <cell r="G29">
            <v>840</v>
          </cell>
          <cell r="H29">
            <v>76</v>
          </cell>
          <cell r="I29">
            <v>3385</v>
          </cell>
          <cell r="J29">
            <v>1445</v>
          </cell>
          <cell r="K29">
            <v>641</v>
          </cell>
          <cell r="L29">
            <v>447</v>
          </cell>
        </row>
        <row r="30">
          <cell r="A30" t="str">
            <v>東部社会</v>
          </cell>
          <cell r="E30">
            <v>4289</v>
          </cell>
          <cell r="F30">
            <v>418</v>
          </cell>
          <cell r="G30">
            <v>591</v>
          </cell>
          <cell r="H30">
            <v>50</v>
          </cell>
          <cell r="I30">
            <v>2246</v>
          </cell>
          <cell r="J30">
            <v>984</v>
          </cell>
          <cell r="K30">
            <v>469</v>
          </cell>
          <cell r="L30">
            <v>390</v>
          </cell>
        </row>
        <row r="31">
          <cell r="A31" t="str">
            <v>　周防大島町</v>
          </cell>
          <cell r="E31">
            <v>2284</v>
          </cell>
          <cell r="F31">
            <v>259</v>
          </cell>
          <cell r="G31">
            <v>353</v>
          </cell>
          <cell r="H31">
            <v>29</v>
          </cell>
          <cell r="I31">
            <v>1201</v>
          </cell>
          <cell r="J31">
            <v>442</v>
          </cell>
          <cell r="K31">
            <v>198</v>
          </cell>
          <cell r="L31">
            <v>174</v>
          </cell>
        </row>
        <row r="32">
          <cell r="A32" t="str">
            <v>　和木町</v>
          </cell>
          <cell r="E32">
            <v>264</v>
          </cell>
          <cell r="F32">
            <v>23</v>
          </cell>
          <cell r="G32">
            <v>26</v>
          </cell>
          <cell r="H32">
            <v>2</v>
          </cell>
          <cell r="I32">
            <v>142</v>
          </cell>
          <cell r="J32">
            <v>71</v>
          </cell>
          <cell r="K32">
            <v>37</v>
          </cell>
          <cell r="L32">
            <v>90</v>
          </cell>
        </row>
        <row r="33">
          <cell r="A33" t="str">
            <v>　上関町</v>
          </cell>
          <cell r="E33">
            <v>333</v>
          </cell>
          <cell r="F33">
            <v>41</v>
          </cell>
          <cell r="G33">
            <v>49</v>
          </cell>
          <cell r="H33">
            <v>5</v>
          </cell>
          <cell r="I33">
            <v>155</v>
          </cell>
          <cell r="J33">
            <v>83</v>
          </cell>
          <cell r="K33">
            <v>32</v>
          </cell>
          <cell r="L33">
            <v>17</v>
          </cell>
        </row>
        <row r="34">
          <cell r="A34" t="str">
            <v>　田布施町</v>
          </cell>
          <cell r="E34">
            <v>739</v>
          </cell>
          <cell r="F34">
            <v>55</v>
          </cell>
          <cell r="G34">
            <v>88</v>
          </cell>
          <cell r="H34">
            <v>5</v>
          </cell>
          <cell r="I34">
            <v>393</v>
          </cell>
          <cell r="J34">
            <v>198</v>
          </cell>
          <cell r="K34">
            <v>123</v>
          </cell>
          <cell r="L34">
            <v>55</v>
          </cell>
        </row>
        <row r="35">
          <cell r="A35" t="str">
            <v>　平生町</v>
          </cell>
          <cell r="E35">
            <v>669</v>
          </cell>
          <cell r="F35">
            <v>40</v>
          </cell>
          <cell r="G35">
            <v>75</v>
          </cell>
          <cell r="H35">
            <v>9</v>
          </cell>
          <cell r="I35">
            <v>355</v>
          </cell>
          <cell r="J35">
            <v>190</v>
          </cell>
          <cell r="K35">
            <v>79</v>
          </cell>
          <cell r="L35">
            <v>54</v>
          </cell>
        </row>
        <row r="36">
          <cell r="A36" t="str">
            <v>中部社会</v>
          </cell>
          <cell r="E36">
            <v>2086</v>
          </cell>
          <cell r="F36">
            <v>211</v>
          </cell>
          <cell r="G36">
            <v>249</v>
          </cell>
          <cell r="H36">
            <v>26</v>
          </cell>
          <cell r="I36">
            <v>1139</v>
          </cell>
          <cell r="J36">
            <v>461</v>
          </cell>
          <cell r="K36">
            <v>172</v>
          </cell>
          <cell r="L36">
            <v>57</v>
          </cell>
        </row>
        <row r="37">
          <cell r="A37" t="str">
            <v>　美東町</v>
          </cell>
          <cell r="E37">
            <v>504</v>
          </cell>
          <cell r="F37">
            <v>37</v>
          </cell>
          <cell r="G37">
            <v>56</v>
          </cell>
          <cell r="H37">
            <v>5</v>
          </cell>
          <cell r="I37">
            <v>301</v>
          </cell>
          <cell r="J37">
            <v>105</v>
          </cell>
          <cell r="K37">
            <v>45</v>
          </cell>
          <cell r="L37">
            <v>18</v>
          </cell>
        </row>
        <row r="38">
          <cell r="A38" t="str">
            <v>　秋芳町</v>
          </cell>
          <cell r="E38">
            <v>555</v>
          </cell>
          <cell r="F38">
            <v>52</v>
          </cell>
          <cell r="G38">
            <v>75</v>
          </cell>
          <cell r="H38">
            <v>5</v>
          </cell>
          <cell r="I38">
            <v>296</v>
          </cell>
          <cell r="J38">
            <v>127</v>
          </cell>
          <cell r="K38">
            <v>44</v>
          </cell>
          <cell r="L38">
            <v>14</v>
          </cell>
        </row>
        <row r="39">
          <cell r="A39" t="str">
            <v>　阿武町</v>
          </cell>
          <cell r="E39">
            <v>348</v>
          </cell>
          <cell r="F39">
            <v>42</v>
          </cell>
          <cell r="G39">
            <v>37</v>
          </cell>
          <cell r="H39">
            <v>7</v>
          </cell>
          <cell r="I39">
            <v>187</v>
          </cell>
          <cell r="J39">
            <v>75</v>
          </cell>
          <cell r="K39">
            <v>33</v>
          </cell>
          <cell r="L39">
            <v>4</v>
          </cell>
        </row>
        <row r="40">
          <cell r="A40" t="str">
            <v>　阿東町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showGridLines="0" tabSelected="1" zoomScaleNormal="100" workbookViewId="0">
      <selection activeCell="K11" sqref="K11"/>
    </sheetView>
  </sheetViews>
  <sheetFormatPr defaultRowHeight="13.5"/>
  <cols>
    <col min="1" max="1" width="5.125" style="4" customWidth="1"/>
    <col min="2" max="2" width="3.375" style="4" customWidth="1"/>
    <col min="3" max="3" width="7.125" style="4" customWidth="1"/>
    <col min="4" max="6" width="11.625" style="4" customWidth="1"/>
    <col min="7" max="7" width="15.375" style="4" customWidth="1"/>
    <col min="8" max="8" width="11.625" style="4" customWidth="1"/>
    <col min="9" max="9" width="12.75" style="4" customWidth="1"/>
    <col min="10" max="11" width="11.625" style="4" customWidth="1"/>
    <col min="12" max="16384" width="9" style="4"/>
  </cols>
  <sheetData>
    <row r="1" spans="1:11" ht="17.25">
      <c r="A1" s="1"/>
      <c r="B1" s="1"/>
      <c r="C1" s="2"/>
      <c r="D1" s="3" t="s">
        <v>0</v>
      </c>
      <c r="E1" s="2"/>
      <c r="F1" s="2"/>
      <c r="G1" s="2"/>
      <c r="H1" s="2"/>
      <c r="I1" s="2"/>
      <c r="J1" s="2"/>
      <c r="K1" s="2"/>
    </row>
    <row r="2" spans="1:11" ht="14.25" thickBot="1">
      <c r="A2" s="1"/>
      <c r="B2" s="1"/>
      <c r="C2" s="2"/>
      <c r="D2" s="2"/>
      <c r="E2" s="2"/>
      <c r="F2" s="2"/>
      <c r="G2" s="2"/>
      <c r="H2" s="2"/>
      <c r="I2" s="1"/>
      <c r="J2" s="1"/>
      <c r="K2" s="5" t="s">
        <v>1</v>
      </c>
    </row>
    <row r="3" spans="1:11" ht="15" customHeight="1" thickTop="1">
      <c r="A3" s="39" t="s">
        <v>2</v>
      </c>
      <c r="B3" s="39"/>
      <c r="C3" s="40"/>
      <c r="D3" s="6" t="s">
        <v>3</v>
      </c>
      <c r="E3" s="7"/>
      <c r="F3" s="7"/>
      <c r="G3" s="7"/>
      <c r="H3" s="7"/>
      <c r="I3" s="7"/>
      <c r="J3" s="8"/>
      <c r="K3" s="9" t="s">
        <v>4</v>
      </c>
    </row>
    <row r="4" spans="1:11" ht="14.25" customHeight="1">
      <c r="A4" s="10"/>
      <c r="B4" s="11"/>
      <c r="C4" s="11"/>
      <c r="D4" s="41" t="s">
        <v>5</v>
      </c>
      <c r="E4" s="41" t="s">
        <v>6</v>
      </c>
      <c r="F4" s="12" t="s">
        <v>7</v>
      </c>
      <c r="G4" s="13" t="s">
        <v>8</v>
      </c>
      <c r="H4" s="41" t="s">
        <v>9</v>
      </c>
      <c r="I4" s="41" t="s">
        <v>10</v>
      </c>
      <c r="J4" s="14" t="s">
        <v>11</v>
      </c>
      <c r="K4" s="15"/>
    </row>
    <row r="5" spans="1:11">
      <c r="A5" s="43" t="s">
        <v>12</v>
      </c>
      <c r="B5" s="43"/>
      <c r="C5" s="44"/>
      <c r="D5" s="42"/>
      <c r="E5" s="42"/>
      <c r="F5" s="16" t="s">
        <v>13</v>
      </c>
      <c r="G5" s="17" t="s">
        <v>14</v>
      </c>
      <c r="H5" s="42"/>
      <c r="I5" s="42"/>
      <c r="J5" s="16"/>
      <c r="K5" s="18" t="s">
        <v>15</v>
      </c>
    </row>
    <row r="6" spans="1:11">
      <c r="A6" s="19"/>
      <c r="B6" s="20"/>
      <c r="C6" s="20"/>
      <c r="D6" s="21"/>
      <c r="E6" s="22"/>
      <c r="F6" s="22"/>
      <c r="G6" s="22"/>
      <c r="H6" s="22"/>
      <c r="I6" s="22"/>
      <c r="J6" s="22"/>
      <c r="K6" s="22"/>
    </row>
    <row r="7" spans="1:11">
      <c r="A7" s="23" t="s">
        <v>16</v>
      </c>
      <c r="B7" s="15">
        <v>28</v>
      </c>
      <c r="C7" s="24" t="s">
        <v>17</v>
      </c>
      <c r="D7" s="22">
        <v>64294</v>
      </c>
      <c r="E7" s="22">
        <v>4415</v>
      </c>
      <c r="F7" s="22">
        <v>5320</v>
      </c>
      <c r="G7" s="22">
        <v>811</v>
      </c>
      <c r="H7" s="22">
        <v>33729</v>
      </c>
      <c r="I7" s="22">
        <v>20019</v>
      </c>
      <c r="J7" s="22">
        <v>11929</v>
      </c>
      <c r="K7" s="22">
        <v>2809</v>
      </c>
    </row>
    <row r="8" spans="1:11">
      <c r="A8" s="25"/>
      <c r="B8" s="15">
        <v>29</v>
      </c>
      <c r="C8" s="24"/>
      <c r="D8" s="22">
        <v>63176</v>
      </c>
      <c r="E8" s="22">
        <v>4310</v>
      </c>
      <c r="F8" s="22">
        <v>5219</v>
      </c>
      <c r="G8" s="22">
        <v>800</v>
      </c>
      <c r="H8" s="22">
        <v>32695</v>
      </c>
      <c r="I8" s="22">
        <v>20152</v>
      </c>
      <c r="J8" s="22">
        <v>12304</v>
      </c>
      <c r="K8" s="22">
        <v>2602</v>
      </c>
    </row>
    <row r="9" spans="1:11">
      <c r="A9" s="19"/>
      <c r="B9" s="26"/>
      <c r="C9" s="19"/>
      <c r="D9" s="21"/>
      <c r="E9" s="22"/>
      <c r="F9" s="22"/>
      <c r="G9" s="22"/>
      <c r="H9" s="22"/>
      <c r="I9" s="22"/>
      <c r="J9" s="22"/>
      <c r="K9" s="22"/>
    </row>
    <row r="10" spans="1:11">
      <c r="A10" s="27"/>
      <c r="B10" s="28">
        <v>30</v>
      </c>
      <c r="C10" s="27"/>
      <c r="D10" s="29">
        <f t="shared" ref="D10:K10" si="0">+D12+D27</f>
        <v>63428</v>
      </c>
      <c r="E10" s="30">
        <f t="shared" si="0"/>
        <v>4314</v>
      </c>
      <c r="F10" s="30">
        <f t="shared" si="0"/>
        <v>5233</v>
      </c>
      <c r="G10" s="30">
        <f t="shared" si="0"/>
        <v>812</v>
      </c>
      <c r="H10" s="30">
        <f t="shared" si="0"/>
        <v>32332</v>
      </c>
      <c r="I10" s="30">
        <f t="shared" si="0"/>
        <v>20737</v>
      </c>
      <c r="J10" s="30">
        <f t="shared" si="0"/>
        <v>12610</v>
      </c>
      <c r="K10" s="30">
        <v>2415</v>
      </c>
    </row>
    <row r="11" spans="1:11">
      <c r="A11" s="19"/>
      <c r="B11" s="31"/>
      <c r="C11" s="31"/>
      <c r="D11" s="21"/>
      <c r="E11" s="22"/>
      <c r="F11" s="22"/>
      <c r="G11" s="22"/>
      <c r="H11" s="22"/>
      <c r="I11" s="22"/>
      <c r="J11" s="22"/>
      <c r="K11" s="22"/>
    </row>
    <row r="12" spans="1:11">
      <c r="A12" s="47" t="s">
        <v>18</v>
      </c>
      <c r="B12" s="47"/>
      <c r="C12" s="48"/>
      <c r="D12" s="29">
        <f t="shared" ref="D12:J12" si="1">SUM(D13:D25)</f>
        <v>60570</v>
      </c>
      <c r="E12" s="30">
        <f t="shared" si="1"/>
        <v>4129</v>
      </c>
      <c r="F12" s="30">
        <f t="shared" si="1"/>
        <v>4967</v>
      </c>
      <c r="G12" s="30">
        <f t="shared" si="1"/>
        <v>781</v>
      </c>
      <c r="H12" s="30">
        <f t="shared" si="1"/>
        <v>30826</v>
      </c>
      <c r="I12" s="30">
        <f t="shared" si="1"/>
        <v>19867</v>
      </c>
      <c r="J12" s="30">
        <f t="shared" si="1"/>
        <v>12044</v>
      </c>
      <c r="K12" s="30">
        <f>SUM(K13:K25)</f>
        <v>2226</v>
      </c>
    </row>
    <row r="13" spans="1:11">
      <c r="A13" s="45" t="s">
        <v>19</v>
      </c>
      <c r="B13" s="45"/>
      <c r="C13" s="46"/>
      <c r="D13" s="21">
        <v>13480</v>
      </c>
      <c r="E13" s="22">
        <v>997</v>
      </c>
      <c r="F13" s="22">
        <v>1078</v>
      </c>
      <c r="G13" s="22">
        <v>148</v>
      </c>
      <c r="H13" s="22">
        <v>6843</v>
      </c>
      <c r="I13" s="22">
        <v>4414</v>
      </c>
      <c r="J13" s="22">
        <v>2355</v>
      </c>
      <c r="K13" s="22">
        <v>356</v>
      </c>
    </row>
    <row r="14" spans="1:11">
      <c r="A14" s="45" t="s">
        <v>20</v>
      </c>
      <c r="B14" s="45"/>
      <c r="C14" s="46"/>
      <c r="D14" s="21">
        <v>7408</v>
      </c>
      <c r="E14" s="22">
        <v>510</v>
      </c>
      <c r="F14" s="22">
        <v>672</v>
      </c>
      <c r="G14" s="22">
        <v>102</v>
      </c>
      <c r="H14" s="22">
        <v>3657</v>
      </c>
      <c r="I14" s="22">
        <v>2467</v>
      </c>
      <c r="J14" s="22">
        <v>1654</v>
      </c>
      <c r="K14" s="22">
        <v>177</v>
      </c>
    </row>
    <row r="15" spans="1:11">
      <c r="A15" s="45" t="s">
        <v>21</v>
      </c>
      <c r="B15" s="45"/>
      <c r="C15" s="46"/>
      <c r="D15" s="21">
        <v>9008</v>
      </c>
      <c r="E15" s="22">
        <v>598</v>
      </c>
      <c r="F15" s="22">
        <v>800</v>
      </c>
      <c r="G15" s="22">
        <v>134</v>
      </c>
      <c r="H15" s="22">
        <v>4579</v>
      </c>
      <c r="I15" s="22">
        <v>2897</v>
      </c>
      <c r="J15" s="22">
        <v>1593</v>
      </c>
      <c r="K15" s="22">
        <v>227</v>
      </c>
    </row>
    <row r="16" spans="1:11">
      <c r="A16" s="45" t="s">
        <v>22</v>
      </c>
      <c r="B16" s="45"/>
      <c r="C16" s="46"/>
      <c r="D16" s="21">
        <v>2666</v>
      </c>
      <c r="E16" s="22">
        <v>165</v>
      </c>
      <c r="F16" s="22">
        <v>177</v>
      </c>
      <c r="G16" s="22">
        <v>38</v>
      </c>
      <c r="H16" s="22">
        <v>1459</v>
      </c>
      <c r="I16" s="22">
        <v>827</v>
      </c>
      <c r="J16" s="22">
        <v>534</v>
      </c>
      <c r="K16" s="22">
        <v>52</v>
      </c>
    </row>
    <row r="17" spans="1:11">
      <c r="A17" s="45" t="s">
        <v>23</v>
      </c>
      <c r="B17" s="45"/>
      <c r="C17" s="46"/>
      <c r="D17" s="21">
        <v>5307</v>
      </c>
      <c r="E17" s="22">
        <v>350</v>
      </c>
      <c r="F17" s="22">
        <v>435</v>
      </c>
      <c r="G17" s="22">
        <v>73</v>
      </c>
      <c r="H17" s="22">
        <v>2808</v>
      </c>
      <c r="I17" s="22">
        <v>1641</v>
      </c>
      <c r="J17" s="22">
        <v>1015</v>
      </c>
      <c r="K17" s="22">
        <v>160</v>
      </c>
    </row>
    <row r="18" spans="1:11">
      <c r="A18" s="45" t="s">
        <v>24</v>
      </c>
      <c r="B18" s="45"/>
      <c r="C18" s="46"/>
      <c r="D18" s="21">
        <v>1823</v>
      </c>
      <c r="E18" s="22">
        <v>104</v>
      </c>
      <c r="F18" s="22">
        <v>183</v>
      </c>
      <c r="G18" s="22">
        <v>26</v>
      </c>
      <c r="H18" s="22">
        <v>894</v>
      </c>
      <c r="I18" s="22">
        <v>616</v>
      </c>
      <c r="J18" s="22">
        <v>439</v>
      </c>
      <c r="K18" s="22">
        <v>73</v>
      </c>
    </row>
    <row r="19" spans="1:11">
      <c r="A19" s="45" t="s">
        <v>25</v>
      </c>
      <c r="B19" s="45"/>
      <c r="C19" s="46"/>
      <c r="D19" s="21">
        <v>5829</v>
      </c>
      <c r="E19" s="22">
        <v>439</v>
      </c>
      <c r="F19" s="22">
        <v>415</v>
      </c>
      <c r="G19" s="22">
        <v>71</v>
      </c>
      <c r="H19" s="22">
        <v>2882</v>
      </c>
      <c r="I19" s="22">
        <v>2022</v>
      </c>
      <c r="J19" s="22">
        <v>1227</v>
      </c>
      <c r="K19" s="22">
        <v>665</v>
      </c>
    </row>
    <row r="20" spans="1:11">
      <c r="A20" s="45" t="s">
        <v>26</v>
      </c>
      <c r="B20" s="45"/>
      <c r="C20" s="46"/>
      <c r="D20" s="21">
        <v>1932</v>
      </c>
      <c r="E20" s="22">
        <v>103</v>
      </c>
      <c r="F20" s="22">
        <v>158</v>
      </c>
      <c r="G20" s="22">
        <v>24</v>
      </c>
      <c r="H20" s="22">
        <v>984</v>
      </c>
      <c r="I20" s="22">
        <v>663</v>
      </c>
      <c r="J20" s="22">
        <v>468</v>
      </c>
      <c r="K20" s="22">
        <v>86</v>
      </c>
    </row>
    <row r="21" spans="1:11">
      <c r="A21" s="45" t="s">
        <v>27</v>
      </c>
      <c r="B21" s="45"/>
      <c r="C21" s="46"/>
      <c r="D21" s="21">
        <v>1864</v>
      </c>
      <c r="E21" s="22">
        <v>150</v>
      </c>
      <c r="F21" s="22">
        <v>137</v>
      </c>
      <c r="G21" s="22">
        <v>29</v>
      </c>
      <c r="H21" s="22">
        <v>942</v>
      </c>
      <c r="I21" s="22">
        <v>606</v>
      </c>
      <c r="J21" s="22">
        <v>357</v>
      </c>
      <c r="K21" s="22">
        <v>22</v>
      </c>
    </row>
    <row r="22" spans="1:11">
      <c r="A22" s="45" t="s">
        <v>28</v>
      </c>
      <c r="B22" s="45"/>
      <c r="C22" s="46"/>
      <c r="D22" s="21">
        <v>1335</v>
      </c>
      <c r="E22" s="22">
        <v>94</v>
      </c>
      <c r="F22" s="22">
        <v>102</v>
      </c>
      <c r="G22" s="22">
        <v>17</v>
      </c>
      <c r="H22" s="22">
        <v>682</v>
      </c>
      <c r="I22" s="22">
        <v>440</v>
      </c>
      <c r="J22" s="22">
        <v>296</v>
      </c>
      <c r="K22" s="22">
        <v>138</v>
      </c>
    </row>
    <row r="23" spans="1:11">
      <c r="A23" s="45" t="s">
        <v>29</v>
      </c>
      <c r="B23" s="45"/>
      <c r="C23" s="46"/>
      <c r="D23" s="21">
        <v>1436</v>
      </c>
      <c r="E23" s="22">
        <v>89</v>
      </c>
      <c r="F23" s="22">
        <v>117</v>
      </c>
      <c r="G23" s="22">
        <v>13</v>
      </c>
      <c r="H23" s="22">
        <v>771</v>
      </c>
      <c r="I23" s="22">
        <v>446</v>
      </c>
      <c r="J23" s="22">
        <v>302</v>
      </c>
      <c r="K23" s="22">
        <v>25</v>
      </c>
    </row>
    <row r="24" spans="1:11">
      <c r="A24" s="45" t="s">
        <v>30</v>
      </c>
      <c r="B24" s="45"/>
      <c r="C24" s="46"/>
      <c r="D24" s="21">
        <v>5708</v>
      </c>
      <c r="E24" s="22">
        <v>353</v>
      </c>
      <c r="F24" s="22">
        <v>444</v>
      </c>
      <c r="G24" s="22">
        <v>77</v>
      </c>
      <c r="H24" s="22">
        <v>2991</v>
      </c>
      <c r="I24" s="22">
        <v>1843</v>
      </c>
      <c r="J24" s="22">
        <v>1235</v>
      </c>
      <c r="K24" s="22">
        <v>194</v>
      </c>
    </row>
    <row r="25" spans="1:11">
      <c r="A25" s="49" t="s">
        <v>31</v>
      </c>
      <c r="B25" s="49"/>
      <c r="C25" s="50"/>
      <c r="D25" s="21">
        <v>2774</v>
      </c>
      <c r="E25" s="22">
        <v>177</v>
      </c>
      <c r="F25" s="22">
        <v>249</v>
      </c>
      <c r="G25" s="22">
        <v>29</v>
      </c>
      <c r="H25" s="22">
        <v>1334</v>
      </c>
      <c r="I25" s="22">
        <v>985</v>
      </c>
      <c r="J25" s="22">
        <v>569</v>
      </c>
      <c r="K25" s="22">
        <v>51</v>
      </c>
    </row>
    <row r="26" spans="1:11">
      <c r="A26" s="19"/>
      <c r="B26" s="31"/>
      <c r="C26" s="31"/>
      <c r="D26" s="21"/>
      <c r="E26" s="22"/>
      <c r="F26" s="22"/>
      <c r="G26" s="22"/>
      <c r="H26" s="22"/>
      <c r="I26" s="22"/>
      <c r="J26" s="22"/>
      <c r="K26" s="22"/>
    </row>
    <row r="27" spans="1:11">
      <c r="A27" s="47" t="s">
        <v>32</v>
      </c>
      <c r="B27" s="47"/>
      <c r="C27" s="48"/>
      <c r="D27" s="29">
        <f>SUM(D28:D33)</f>
        <v>2858</v>
      </c>
      <c r="E27" s="30">
        <f>SUM(E28:E33)</f>
        <v>185</v>
      </c>
      <c r="F27" s="30">
        <f t="shared" ref="F27:K27" si="2">SUM(F28:F33)</f>
        <v>266</v>
      </c>
      <c r="G27" s="30">
        <f t="shared" si="2"/>
        <v>31</v>
      </c>
      <c r="H27" s="30">
        <f t="shared" si="2"/>
        <v>1506</v>
      </c>
      <c r="I27" s="30">
        <f t="shared" si="2"/>
        <v>870</v>
      </c>
      <c r="J27" s="30">
        <f t="shared" si="2"/>
        <v>566</v>
      </c>
      <c r="K27" s="30">
        <f t="shared" si="2"/>
        <v>179</v>
      </c>
    </row>
    <row r="28" spans="1:11">
      <c r="A28" s="45" t="s">
        <v>33</v>
      </c>
      <c r="B28" s="45"/>
      <c r="C28" s="46"/>
      <c r="D28" s="21">
        <v>1073</v>
      </c>
      <c r="E28" s="22">
        <v>68</v>
      </c>
      <c r="F28" s="22">
        <v>95</v>
      </c>
      <c r="G28" s="22">
        <v>11</v>
      </c>
      <c r="H28" s="22">
        <v>609</v>
      </c>
      <c r="I28" s="22">
        <v>290</v>
      </c>
      <c r="J28" s="22">
        <v>189</v>
      </c>
      <c r="K28" s="22">
        <v>71</v>
      </c>
    </row>
    <row r="29" spans="1:11">
      <c r="A29" s="45" t="s">
        <v>34</v>
      </c>
      <c r="B29" s="45"/>
      <c r="C29" s="46"/>
      <c r="D29" s="21">
        <v>237</v>
      </c>
      <c r="E29" s="22">
        <v>17</v>
      </c>
      <c r="F29" s="22">
        <v>16</v>
      </c>
      <c r="G29" s="22">
        <v>3</v>
      </c>
      <c r="H29" s="22">
        <v>126</v>
      </c>
      <c r="I29" s="22">
        <v>75</v>
      </c>
      <c r="J29" s="22">
        <v>57</v>
      </c>
      <c r="K29" s="22">
        <v>52</v>
      </c>
    </row>
    <row r="30" spans="1:11">
      <c r="A30" s="45" t="s">
        <v>35</v>
      </c>
      <c r="B30" s="45"/>
      <c r="C30" s="46"/>
      <c r="D30" s="32">
        <v>182</v>
      </c>
      <c r="E30" s="33">
        <v>19</v>
      </c>
      <c r="F30" s="33">
        <v>21</v>
      </c>
      <c r="G30" s="33">
        <v>4</v>
      </c>
      <c r="H30" s="33">
        <v>82</v>
      </c>
      <c r="I30" s="33">
        <v>56</v>
      </c>
      <c r="J30" s="33">
        <v>27</v>
      </c>
      <c r="K30" s="22">
        <v>5</v>
      </c>
    </row>
    <row r="31" spans="1:11">
      <c r="A31" s="45" t="s">
        <v>36</v>
      </c>
      <c r="B31" s="45"/>
      <c r="C31" s="46"/>
      <c r="D31" s="32">
        <v>644</v>
      </c>
      <c r="E31" s="33">
        <v>33</v>
      </c>
      <c r="F31" s="33">
        <v>65</v>
      </c>
      <c r="G31" s="33">
        <v>5</v>
      </c>
      <c r="H31" s="33">
        <v>331</v>
      </c>
      <c r="I31" s="33">
        <v>210</v>
      </c>
      <c r="J31" s="33">
        <v>141</v>
      </c>
      <c r="K31" s="22">
        <v>23</v>
      </c>
    </row>
    <row r="32" spans="1:11">
      <c r="A32" s="45" t="s">
        <v>37</v>
      </c>
      <c r="B32" s="45"/>
      <c r="C32" s="46"/>
      <c r="D32" s="32">
        <v>500</v>
      </c>
      <c r="E32" s="33">
        <v>26</v>
      </c>
      <c r="F32" s="33">
        <v>54</v>
      </c>
      <c r="G32" s="33">
        <v>5</v>
      </c>
      <c r="H32" s="33">
        <v>258</v>
      </c>
      <c r="I32" s="33">
        <v>157</v>
      </c>
      <c r="J32" s="33">
        <v>113</v>
      </c>
      <c r="K32" s="22">
        <v>26</v>
      </c>
    </row>
    <row r="33" spans="1:11">
      <c r="A33" s="45" t="s">
        <v>38</v>
      </c>
      <c r="B33" s="45"/>
      <c r="C33" s="46"/>
      <c r="D33" s="21">
        <v>222</v>
      </c>
      <c r="E33" s="22">
        <v>22</v>
      </c>
      <c r="F33" s="22">
        <v>15</v>
      </c>
      <c r="G33" s="22">
        <v>3</v>
      </c>
      <c r="H33" s="22">
        <v>100</v>
      </c>
      <c r="I33" s="22">
        <v>82</v>
      </c>
      <c r="J33" s="22">
        <v>39</v>
      </c>
      <c r="K33" s="22">
        <v>2</v>
      </c>
    </row>
    <row r="34" spans="1:11">
      <c r="A34" s="34"/>
      <c r="B34" s="35"/>
      <c r="C34" s="35"/>
      <c r="D34" s="36"/>
      <c r="E34" s="37"/>
      <c r="F34" s="37"/>
      <c r="G34" s="37"/>
      <c r="H34" s="37"/>
      <c r="I34" s="37"/>
      <c r="J34" s="37"/>
      <c r="K34" s="37"/>
    </row>
    <row r="35" spans="1:11">
      <c r="A35" s="38" t="s">
        <v>39</v>
      </c>
      <c r="D35" s="33"/>
      <c r="E35" s="33"/>
      <c r="F35" s="33"/>
      <c r="G35" s="33"/>
      <c r="H35" s="33"/>
      <c r="I35" s="33"/>
      <c r="J35" s="33"/>
      <c r="K35" s="33"/>
    </row>
    <row r="36" spans="1:11">
      <c r="A36" s="38"/>
      <c r="D36" s="33"/>
      <c r="E36" s="33"/>
      <c r="F36" s="33"/>
      <c r="G36" s="33"/>
      <c r="H36" s="33"/>
      <c r="I36" s="33"/>
      <c r="J36" s="33"/>
      <c r="K36" s="33"/>
    </row>
    <row r="37" spans="1:11">
      <c r="A37" s="38"/>
    </row>
  </sheetData>
  <mergeCells count="27">
    <mergeCell ref="A31:C31"/>
    <mergeCell ref="A32:C32"/>
    <mergeCell ref="A33:C33"/>
    <mergeCell ref="A24:C24"/>
    <mergeCell ref="A25:C25"/>
    <mergeCell ref="A27:C27"/>
    <mergeCell ref="A28:C28"/>
    <mergeCell ref="A29:C29"/>
    <mergeCell ref="A30:C3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:C3"/>
    <mergeCell ref="D4:D5"/>
    <mergeCell ref="E4:E5"/>
    <mergeCell ref="H4:H5"/>
    <mergeCell ref="I4:I5"/>
    <mergeCell ref="A5:C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183</vt:lpstr>
      <vt:lpstr>'183'!Print_Area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2020-06-05T02:49:01Z</dcterms:created>
  <dcterms:modified xsi:type="dcterms:W3CDTF">2020-07-20T06:20:09Z</dcterms:modified>
</cp:coreProperties>
</file>