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99" sheetId="1" r:id="rId1"/>
  </sheets>
  <definedNames>
    <definedName name="_xlnm.Print_Area" localSheetId="0">'099'!$A$1:$Q$24</definedName>
  </definedNames>
  <calcPr calcId="145621"/>
</workbook>
</file>

<file path=xl/calcChain.xml><?xml version="1.0" encoding="utf-8"?>
<calcChain xmlns="http://schemas.openxmlformats.org/spreadsheetml/2006/main">
  <c r="Q27" i="1" l="1"/>
  <c r="P27" i="1"/>
  <c r="M27" i="1"/>
  <c r="L27" i="1"/>
  <c r="I27" i="1"/>
  <c r="H27" i="1"/>
  <c r="Q26" i="1"/>
  <c r="P26" i="1"/>
  <c r="O26" i="1"/>
  <c r="O27" i="1" s="1"/>
  <c r="N26" i="1"/>
  <c r="N27" i="1" s="1"/>
  <c r="M26" i="1"/>
  <c r="L26" i="1"/>
  <c r="K26" i="1"/>
  <c r="K27" i="1" s="1"/>
  <c r="J26" i="1"/>
  <c r="J27" i="1" s="1"/>
  <c r="I26" i="1"/>
  <c r="H26" i="1"/>
  <c r="G26" i="1"/>
  <c r="G27" i="1" s="1"/>
  <c r="F26" i="1"/>
  <c r="F27" i="1" s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E10" i="1" s="1"/>
  <c r="D13" i="1"/>
  <c r="D10" i="1" s="1"/>
  <c r="D27" i="1" s="1"/>
  <c r="E12" i="1"/>
  <c r="E26" i="1" s="1"/>
  <c r="D12" i="1"/>
  <c r="D26" i="1" s="1"/>
  <c r="E27" i="1" l="1"/>
</calcChain>
</file>

<file path=xl/sharedStrings.xml><?xml version="1.0" encoding="utf-8"?>
<sst xmlns="http://schemas.openxmlformats.org/spreadsheetml/2006/main" count="43" uniqueCount="31">
  <si>
    <t>９９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</si>
  <si>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</si>
  <si>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</si>
  <si>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</si>
  <si>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</si>
  <si>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</si>
  <si>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</si>
  <si>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</si>
  <si>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</si>
  <si>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</si>
  <si>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</si>
  <si>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</si>
  <si>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</si>
  <si>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</si>
  <si>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平成</t>
  </si>
  <si>
    <t>年</t>
  </si>
  <si>
    <t xml:space="preserve"> </t>
  </si>
  <si>
    <t>30年</t>
    <rPh sb="2" eb="3">
      <t>ネン</t>
    </rPh>
    <phoneticPr fontId="3"/>
  </si>
  <si>
    <t>月</t>
    <rPh sb="0" eb="1">
      <t>ツキ</t>
    </rPh>
    <phoneticPr fontId="3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</si>
  <si>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</si>
  <si>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</si>
  <si>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</si>
  <si>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</si>
  <si>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</si>
  <si>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</si>
  <si>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</si>
  <si>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</si>
  <si>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</si>
  <si>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</si>
  <si>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</si>
  <si>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>注　１）　光港区を除く。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</si>
</sst>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0" fillId="3" borderId="11" xfId="0" applyNumberFormat="1" applyFont="1" applyFill="1" applyBorder="1" applyAlignment="1" applyProtection="1"/>
    <xf numFmtId="176" fontId="0" fillId="3" borderId="0" xfId="0" applyNumberFormat="1" applyFont="1" applyFill="1" applyAlignment="1" applyProtection="1"/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6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176" fontId="1" fillId="3" borderId="11" xfId="0" applyNumberFormat="1" applyFont="1" applyFill="1" applyBorder="1" applyAlignment="1" applyProtection="1"/>
    <xf numFmtId="176" fontId="1" fillId="3" borderId="0" xfId="0" applyNumberFormat="1" applyFont="1" applyFill="1" applyAlignment="1" applyProtection="1"/>
    <xf numFmtId="37" fontId="5" fillId="2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Alignment="1" applyProtection="1"/>
    <xf numFmtId="176" fontId="5" fillId="3" borderId="0" xfId="0" applyNumberFormat="1" applyFont="1" applyFill="1" applyAlignment="1" applyProtection="1"/>
    <xf numFmtId="37" fontId="1" fillId="2" borderId="0" xfId="0" applyNumberFormat="1" applyFont="1" applyFill="1" applyBorder="1" applyAlignment="1" applyProtection="1">
      <alignment horizontal="left"/>
    </xf>
    <xf numFmtId="176" fontId="0" fillId="3" borderId="0" xfId="0" applyNumberFormat="1" applyFill="1" applyAlignment="1" applyProtection="1"/>
    <xf numFmtId="176" fontId="1" fillId="3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right"/>
    </xf>
    <xf numFmtId="176" fontId="1" fillId="3" borderId="13" xfId="0" applyNumberFormat="1" applyFont="1" applyFill="1" applyBorder="1" applyAlignment="1" applyProtection="1"/>
    <xf numFmtId="176" fontId="1" fillId="3" borderId="6" xfId="0" applyNumberFormat="1" applyFont="1" applyFill="1" applyBorder="1" applyAlignment="1" applyProtection="1"/>
    <xf numFmtId="37" fontId="6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76" fontId="0" fillId="0" borderId="0" xfId="0" applyNumberFormat="1" applyProtection="1">
      <alignment vertical="center"/>
    </xf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showGridLines="0" tabSelected="1" workbookViewId="0"/>
  </sheetViews>
  <sheetFormatPr defaultRowHeight="13.5"/>
  <cols>
    <col min="1" max="1" width="4.625" style="3" customWidth="1"/>
    <col min="2" max="2" width="3.125" style="3" customWidth="1"/>
    <col min="3" max="3" width="4.625" style="3" customWidth="1"/>
    <col min="4" max="17" width="8.125" style="3" customWidth="1"/>
    <col min="18" max="16384" width="9" style="3"/>
  </cols>
  <sheetData>
    <row r="1" spans="1:17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5"/>
      <c r="Q2" s="6" t="s">
        <v>2</v>
      </c>
    </row>
    <row r="3" spans="1:17" ht="16.5" customHeight="1" thickTop="1">
      <c r="A3" s="45" t="s">
        <v>3</v>
      </c>
      <c r="B3" s="45"/>
      <c r="C3" s="46"/>
      <c r="D3" s="40" t="s">
        <v>4</v>
      </c>
      <c r="E3" s="41"/>
      <c r="F3" s="40" t="s">
        <v>5</v>
      </c>
      <c r="G3" s="41"/>
      <c r="H3" s="40" t="s">
        <v>6</v>
      </c>
      <c r="I3" s="41"/>
      <c r="J3" s="40" t="s">
        <v>7</v>
      </c>
      <c r="K3" s="41"/>
      <c r="L3" s="40" t="s">
        <v>8</v>
      </c>
      <c r="M3" s="41"/>
      <c r="N3" s="40" t="s">
        <v>9</v>
      </c>
      <c r="O3" s="41"/>
      <c r="P3" s="40" t="s">
        <v>10</v>
      </c>
      <c r="Q3" s="42"/>
    </row>
    <row r="4" spans="1:17" ht="16.5" customHeight="1">
      <c r="A4" s="43" t="s">
        <v>11</v>
      </c>
      <c r="B4" s="43"/>
      <c r="C4" s="44"/>
      <c r="D4" s="7" t="s">
        <v>12</v>
      </c>
      <c r="E4" s="7" t="s">
        <v>13</v>
      </c>
      <c r="F4" s="7" t="s">
        <v>12</v>
      </c>
      <c r="G4" s="7" t="s">
        <v>13</v>
      </c>
      <c r="H4" s="7" t="s">
        <v>12</v>
      </c>
      <c r="I4" s="7" t="s">
        <v>13</v>
      </c>
      <c r="J4" s="7" t="s">
        <v>12</v>
      </c>
      <c r="K4" s="7" t="s">
        <v>13</v>
      </c>
      <c r="L4" s="7" t="s">
        <v>12</v>
      </c>
      <c r="M4" s="7" t="s">
        <v>13</v>
      </c>
      <c r="N4" s="7" t="s">
        <v>12</v>
      </c>
      <c r="O4" s="7" t="s">
        <v>13</v>
      </c>
      <c r="P4" s="7" t="s">
        <v>12</v>
      </c>
      <c r="Q4" s="7" t="s">
        <v>13</v>
      </c>
    </row>
    <row r="5" spans="1:17" ht="16.5" customHeight="1">
      <c r="A5" s="8"/>
      <c r="B5" s="8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customHeight="1">
      <c r="A6" s="11" t="s">
        <v>14</v>
      </c>
      <c r="B6" s="12">
        <v>27</v>
      </c>
      <c r="C6" s="13" t="s">
        <v>15</v>
      </c>
      <c r="D6" s="14">
        <v>26492</v>
      </c>
      <c r="E6" s="15">
        <v>22551</v>
      </c>
      <c r="F6" s="15">
        <v>1202</v>
      </c>
      <c r="G6" s="15">
        <v>1188</v>
      </c>
      <c r="H6" s="15">
        <v>308</v>
      </c>
      <c r="I6" s="15">
        <v>537</v>
      </c>
      <c r="J6" s="15">
        <v>8198</v>
      </c>
      <c r="K6" s="15">
        <v>9066</v>
      </c>
      <c r="L6" s="15">
        <v>1016</v>
      </c>
      <c r="M6" s="15">
        <v>4548</v>
      </c>
      <c r="N6" s="15">
        <v>13877</v>
      </c>
      <c r="O6" s="15">
        <v>6351</v>
      </c>
      <c r="P6" s="15">
        <v>1891</v>
      </c>
      <c r="Q6" s="15">
        <v>861</v>
      </c>
    </row>
    <row r="7" spans="1:17" ht="16.5" customHeight="1">
      <c r="A7" s="16"/>
      <c r="B7" s="12">
        <v>28</v>
      </c>
      <c r="C7" s="17"/>
      <c r="D7" s="18">
        <v>25863</v>
      </c>
      <c r="E7" s="18">
        <v>23367</v>
      </c>
      <c r="F7" s="18">
        <v>1015</v>
      </c>
      <c r="G7" s="18">
        <v>1045</v>
      </c>
      <c r="H7" s="18">
        <v>327</v>
      </c>
      <c r="I7" s="18">
        <v>481</v>
      </c>
      <c r="J7" s="18">
        <v>6706</v>
      </c>
      <c r="K7" s="18">
        <v>8501</v>
      </c>
      <c r="L7" s="18">
        <v>1205</v>
      </c>
      <c r="M7" s="18">
        <v>4558</v>
      </c>
      <c r="N7" s="18">
        <v>14556</v>
      </c>
      <c r="O7" s="18">
        <v>7886</v>
      </c>
      <c r="P7" s="18">
        <v>2054</v>
      </c>
      <c r="Q7" s="18">
        <v>896</v>
      </c>
    </row>
    <row r="8" spans="1:17" s="19" customFormat="1" ht="16.5" customHeight="1">
      <c r="A8" s="16"/>
      <c r="B8" s="12">
        <v>29</v>
      </c>
      <c r="C8" s="17"/>
      <c r="D8" s="18">
        <v>26004</v>
      </c>
      <c r="E8" s="18">
        <v>24265</v>
      </c>
      <c r="F8" s="18">
        <v>1048</v>
      </c>
      <c r="G8" s="18">
        <v>1049</v>
      </c>
      <c r="H8" s="18">
        <v>356</v>
      </c>
      <c r="I8" s="18">
        <v>513</v>
      </c>
      <c r="J8" s="18">
        <v>7441</v>
      </c>
      <c r="K8" s="18">
        <v>8796</v>
      </c>
      <c r="L8" s="18">
        <v>1096</v>
      </c>
      <c r="M8" s="18">
        <v>4401</v>
      </c>
      <c r="N8" s="18">
        <v>13973</v>
      </c>
      <c r="O8" s="18">
        <v>8498</v>
      </c>
      <c r="P8" s="18">
        <v>2090</v>
      </c>
      <c r="Q8" s="18">
        <v>1008</v>
      </c>
    </row>
    <row r="9" spans="1:17" ht="16.5" customHeight="1">
      <c r="A9" s="20"/>
      <c r="B9" s="21"/>
      <c r="C9" s="20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6.5" customHeight="1">
      <c r="A10" s="24"/>
      <c r="B10" s="25">
        <v>30</v>
      </c>
      <c r="C10" s="24"/>
      <c r="D10" s="26">
        <f>SUM(D12:D23)</f>
        <v>26896.132000000005</v>
      </c>
      <c r="E10" s="27">
        <f>SUM(E12:E23)</f>
        <v>25251.257000000005</v>
      </c>
      <c r="F10" s="27">
        <v>1114</v>
      </c>
      <c r="G10" s="27">
        <v>1130</v>
      </c>
      <c r="H10" s="27">
        <v>356</v>
      </c>
      <c r="I10" s="27">
        <v>559</v>
      </c>
      <c r="J10" s="27">
        <v>7284</v>
      </c>
      <c r="K10" s="27">
        <v>8703</v>
      </c>
      <c r="L10" s="27">
        <v>1287.4829999999999</v>
      </c>
      <c r="M10" s="27">
        <v>5385.3700000000008</v>
      </c>
      <c r="N10" s="27">
        <v>14759.166999999999</v>
      </c>
      <c r="O10" s="27">
        <v>8446.2199999999993</v>
      </c>
      <c r="P10" s="27">
        <v>2096.174</v>
      </c>
      <c r="Q10" s="27">
        <v>1028.3330000000001</v>
      </c>
    </row>
    <row r="11" spans="1:17" ht="16.5" customHeight="1">
      <c r="A11" s="28" t="s">
        <v>16</v>
      </c>
      <c r="B11" s="20"/>
      <c r="C11" s="20"/>
      <c r="D11" s="22"/>
      <c r="E11" s="23"/>
      <c r="F11" s="23"/>
      <c r="G11" s="23"/>
      <c r="H11" s="23"/>
      <c r="I11" s="23"/>
      <c r="J11" s="23"/>
      <c r="K11" s="29"/>
      <c r="L11" s="23"/>
      <c r="M11" s="23"/>
      <c r="N11" s="23"/>
      <c r="O11" s="23"/>
      <c r="P11" s="23"/>
      <c r="Q11" s="23"/>
    </row>
    <row r="12" spans="1:17" ht="16.5" customHeight="1">
      <c r="A12" s="11" t="s">
        <v>17</v>
      </c>
      <c r="B12" s="11">
        <v>1</v>
      </c>
      <c r="C12" s="13" t="s">
        <v>18</v>
      </c>
      <c r="D12" s="22">
        <f t="shared" ref="D12:E23" si="0">SUM(F12,H12,J12,L12,N12,P12)</f>
        <v>2203.2619999999997</v>
      </c>
      <c r="E12" s="30">
        <f t="shared" si="0"/>
        <v>2004.12</v>
      </c>
      <c r="F12" s="23">
        <v>70.542000000000002</v>
      </c>
      <c r="G12" s="23">
        <v>85.278999999999996</v>
      </c>
      <c r="H12" s="23">
        <v>31.143000000000001</v>
      </c>
      <c r="I12" s="23">
        <v>40.226999999999997</v>
      </c>
      <c r="J12" s="23">
        <v>606.14200000000005</v>
      </c>
      <c r="K12" s="23">
        <v>692.04100000000005</v>
      </c>
      <c r="L12" s="23">
        <v>99.977000000000004</v>
      </c>
      <c r="M12" s="23">
        <v>416.35599999999999</v>
      </c>
      <c r="N12" s="23">
        <v>1240.827</v>
      </c>
      <c r="O12" s="23">
        <v>685.33100000000002</v>
      </c>
      <c r="P12" s="23">
        <v>154.631</v>
      </c>
      <c r="Q12" s="15">
        <v>84.885999999999996</v>
      </c>
    </row>
    <row r="13" spans="1:17" ht="16.5" customHeight="1">
      <c r="A13" s="16"/>
      <c r="B13" s="11" t="s">
        <v>19</v>
      </c>
      <c r="C13" s="16"/>
      <c r="D13" s="22">
        <f t="shared" si="0"/>
        <v>2080.527</v>
      </c>
      <c r="E13" s="30">
        <f t="shared" si="0"/>
        <v>1968.0920000000001</v>
      </c>
      <c r="F13" s="23">
        <v>83.876999999999995</v>
      </c>
      <c r="G13" s="23">
        <v>77.341999999999999</v>
      </c>
      <c r="H13" s="23">
        <v>37.335000000000001</v>
      </c>
      <c r="I13" s="23">
        <v>35.514000000000003</v>
      </c>
      <c r="J13" s="23">
        <v>511.05500000000001</v>
      </c>
      <c r="K13" s="23">
        <v>726.77700000000004</v>
      </c>
      <c r="L13" s="23">
        <v>107.84399999999999</v>
      </c>
      <c r="M13" s="23">
        <v>371.95299999999997</v>
      </c>
      <c r="N13" s="23">
        <v>1223.05</v>
      </c>
      <c r="O13" s="23">
        <v>682.51099999999997</v>
      </c>
      <c r="P13" s="23">
        <v>117.366</v>
      </c>
      <c r="Q13" s="23">
        <v>73.995000000000005</v>
      </c>
    </row>
    <row r="14" spans="1:17" ht="16.5" customHeight="1">
      <c r="A14" s="16"/>
      <c r="B14" s="11" t="s">
        <v>20</v>
      </c>
      <c r="C14" s="16"/>
      <c r="D14" s="22">
        <f t="shared" si="0"/>
        <v>2433.9010000000003</v>
      </c>
      <c r="E14" s="30">
        <f t="shared" si="0"/>
        <v>2221.8020000000001</v>
      </c>
      <c r="F14" s="23">
        <v>96.582999999999998</v>
      </c>
      <c r="G14" s="23">
        <v>97.813000000000002</v>
      </c>
      <c r="H14" s="23">
        <v>28.236000000000001</v>
      </c>
      <c r="I14" s="23">
        <v>47.04</v>
      </c>
      <c r="J14" s="23">
        <v>636.58500000000004</v>
      </c>
      <c r="K14" s="23">
        <v>779.00800000000004</v>
      </c>
      <c r="L14" s="23">
        <v>124.979</v>
      </c>
      <c r="M14" s="23">
        <v>518.02</v>
      </c>
      <c r="N14" s="23">
        <v>1320.4860000000001</v>
      </c>
      <c r="O14" s="23">
        <v>699.75699999999995</v>
      </c>
      <c r="P14" s="23">
        <v>227.03200000000001</v>
      </c>
      <c r="Q14" s="23">
        <v>80.164000000000001</v>
      </c>
    </row>
    <row r="15" spans="1:17" ht="16.5" customHeight="1">
      <c r="A15" s="16"/>
      <c r="B15" s="11" t="s">
        <v>21</v>
      </c>
      <c r="C15" s="16"/>
      <c r="D15" s="22">
        <f t="shared" si="0"/>
        <v>2314.2619999999997</v>
      </c>
      <c r="E15" s="30">
        <f t="shared" si="0"/>
        <v>1974.3799999999999</v>
      </c>
      <c r="F15" s="23">
        <v>129.84899999999999</v>
      </c>
      <c r="G15" s="23">
        <v>117.20699999999999</v>
      </c>
      <c r="H15" s="23">
        <v>34.155999999999999</v>
      </c>
      <c r="I15" s="23">
        <v>48.137999999999998</v>
      </c>
      <c r="J15" s="23">
        <v>617.20100000000002</v>
      </c>
      <c r="K15" s="23">
        <v>524.30499999999995</v>
      </c>
      <c r="L15" s="23">
        <v>110.098</v>
      </c>
      <c r="M15" s="23">
        <v>464.84399999999999</v>
      </c>
      <c r="N15" s="23">
        <v>1276.9770000000001</v>
      </c>
      <c r="O15" s="23">
        <v>729.221</v>
      </c>
      <c r="P15" s="23">
        <v>145.98099999999999</v>
      </c>
      <c r="Q15" s="15">
        <v>90.665000000000006</v>
      </c>
    </row>
    <row r="16" spans="1:17" ht="16.5" customHeight="1">
      <c r="A16" s="16"/>
      <c r="B16" s="11" t="s">
        <v>22</v>
      </c>
      <c r="C16" s="16"/>
      <c r="D16" s="22">
        <f t="shared" si="0"/>
        <v>2068.8150000000001</v>
      </c>
      <c r="E16" s="30">
        <f t="shared" si="0"/>
        <v>1970.9639999999999</v>
      </c>
      <c r="F16" s="23">
        <v>79.438999999999993</v>
      </c>
      <c r="G16" s="23">
        <v>101.077</v>
      </c>
      <c r="H16" s="23">
        <v>29.946000000000002</v>
      </c>
      <c r="I16" s="23">
        <v>40.106999999999999</v>
      </c>
      <c r="J16" s="23">
        <v>409.899</v>
      </c>
      <c r="K16" s="23">
        <v>666.99400000000003</v>
      </c>
      <c r="L16" s="23">
        <v>129.28700000000001</v>
      </c>
      <c r="M16" s="23">
        <v>404.81</v>
      </c>
      <c r="N16" s="23">
        <v>1177.6099999999999</v>
      </c>
      <c r="O16" s="23">
        <v>668.28599999999994</v>
      </c>
      <c r="P16" s="23">
        <v>242.63399999999999</v>
      </c>
      <c r="Q16" s="23">
        <v>89.69</v>
      </c>
    </row>
    <row r="17" spans="1:17" ht="16.5" customHeight="1">
      <c r="A17" s="16"/>
      <c r="B17" s="11" t="s">
        <v>23</v>
      </c>
      <c r="C17" s="16"/>
      <c r="D17" s="22">
        <f t="shared" si="0"/>
        <v>1969.3679999999999</v>
      </c>
      <c r="E17" s="30">
        <f t="shared" si="0"/>
        <v>2210.701</v>
      </c>
      <c r="F17" s="23">
        <v>80.052999999999997</v>
      </c>
      <c r="G17" s="23">
        <v>82.906000000000006</v>
      </c>
      <c r="H17" s="23">
        <v>26.603000000000002</v>
      </c>
      <c r="I17" s="23">
        <v>60.441000000000003</v>
      </c>
      <c r="J17" s="23">
        <v>518.94799999999998</v>
      </c>
      <c r="K17" s="23">
        <v>730.255</v>
      </c>
      <c r="L17" s="23">
        <v>113.45699999999999</v>
      </c>
      <c r="M17" s="23">
        <v>515.52300000000002</v>
      </c>
      <c r="N17" s="23">
        <v>1066.202</v>
      </c>
      <c r="O17" s="23">
        <v>739.76300000000003</v>
      </c>
      <c r="P17" s="23">
        <v>164.10499999999999</v>
      </c>
      <c r="Q17" s="23">
        <v>81.813000000000002</v>
      </c>
    </row>
    <row r="18" spans="1:17" ht="16.5" customHeight="1">
      <c r="A18" s="16"/>
      <c r="B18" s="11" t="s">
        <v>24</v>
      </c>
      <c r="C18" s="16"/>
      <c r="D18" s="22">
        <f t="shared" si="0"/>
        <v>2104.1329999999998</v>
      </c>
      <c r="E18" s="30">
        <f t="shared" si="0"/>
        <v>2026.0810000000001</v>
      </c>
      <c r="F18" s="23">
        <v>83.19</v>
      </c>
      <c r="G18" s="23">
        <v>101.718</v>
      </c>
      <c r="H18" s="23">
        <v>17.277999999999999</v>
      </c>
      <c r="I18" s="23">
        <v>54.469000000000001</v>
      </c>
      <c r="J18" s="23">
        <v>576.68499999999995</v>
      </c>
      <c r="K18" s="23">
        <v>703.79200000000003</v>
      </c>
      <c r="L18" s="23">
        <v>99.037999999999997</v>
      </c>
      <c r="M18" s="23">
        <v>352.52699999999999</v>
      </c>
      <c r="N18" s="23">
        <v>1168.4749999999999</v>
      </c>
      <c r="O18" s="23">
        <v>728.21199999999999</v>
      </c>
      <c r="P18" s="23">
        <v>159.46700000000001</v>
      </c>
      <c r="Q18" s="23">
        <v>85.363</v>
      </c>
    </row>
    <row r="19" spans="1:17" ht="16.5" customHeight="1">
      <c r="A19" s="16"/>
      <c r="B19" s="11" t="s">
        <v>25</v>
      </c>
      <c r="C19" s="16"/>
      <c r="D19" s="22">
        <f t="shared" si="0"/>
        <v>2492.73</v>
      </c>
      <c r="E19" s="30">
        <f t="shared" si="0"/>
        <v>2093.0949999999998</v>
      </c>
      <c r="F19" s="23">
        <v>74.748000000000005</v>
      </c>
      <c r="G19" s="23">
        <v>84.472999999999999</v>
      </c>
      <c r="H19" s="23">
        <v>22.469000000000001</v>
      </c>
      <c r="I19" s="23">
        <v>47.67</v>
      </c>
      <c r="J19" s="23">
        <v>714.73500000000001</v>
      </c>
      <c r="K19" s="23">
        <v>753.37699999999995</v>
      </c>
      <c r="L19" s="23">
        <v>77.966999999999999</v>
      </c>
      <c r="M19" s="23">
        <v>389.173</v>
      </c>
      <c r="N19" s="23">
        <v>1427.4829999999999</v>
      </c>
      <c r="O19" s="23">
        <v>726.13400000000001</v>
      </c>
      <c r="P19" s="23">
        <v>175.328</v>
      </c>
      <c r="Q19" s="23">
        <v>92.268000000000001</v>
      </c>
    </row>
    <row r="20" spans="1:17" ht="16.5" customHeight="1">
      <c r="A20" s="16"/>
      <c r="B20" s="11" t="s">
        <v>26</v>
      </c>
      <c r="C20" s="16"/>
      <c r="D20" s="22">
        <f t="shared" si="0"/>
        <v>2219.884</v>
      </c>
      <c r="E20" s="30">
        <f t="shared" si="0"/>
        <v>2001.4280000000001</v>
      </c>
      <c r="F20" s="23">
        <v>101.904</v>
      </c>
      <c r="G20" s="23">
        <v>86.628</v>
      </c>
      <c r="H20" s="29">
        <v>30.809000000000001</v>
      </c>
      <c r="I20" s="23">
        <v>36.994</v>
      </c>
      <c r="J20" s="23">
        <v>675.27</v>
      </c>
      <c r="K20" s="23">
        <v>669.976</v>
      </c>
      <c r="L20" s="23">
        <v>85.792000000000002</v>
      </c>
      <c r="M20" s="23">
        <v>405.113</v>
      </c>
      <c r="N20" s="23">
        <v>1171.0340000000001</v>
      </c>
      <c r="O20" s="23">
        <v>723.83</v>
      </c>
      <c r="P20" s="23">
        <v>155.07499999999999</v>
      </c>
      <c r="Q20" s="23">
        <v>78.887</v>
      </c>
    </row>
    <row r="21" spans="1:17" ht="16.5" customHeight="1">
      <c r="A21" s="16"/>
      <c r="B21" s="11" t="s">
        <v>27</v>
      </c>
      <c r="C21" s="16"/>
      <c r="D21" s="22">
        <f t="shared" si="0"/>
        <v>2176.895</v>
      </c>
      <c r="E21" s="30">
        <f t="shared" si="0"/>
        <v>2147.5820000000003</v>
      </c>
      <c r="F21" s="23">
        <v>116.14100000000001</v>
      </c>
      <c r="G21" s="23">
        <v>101.684</v>
      </c>
      <c r="H21" s="23">
        <v>31.81</v>
      </c>
      <c r="I21" s="23">
        <v>65.16</v>
      </c>
      <c r="J21" s="23">
        <v>582.48900000000003</v>
      </c>
      <c r="K21" s="23">
        <v>689.96500000000003</v>
      </c>
      <c r="L21" s="23">
        <v>117.791</v>
      </c>
      <c r="M21" s="23">
        <v>508.07</v>
      </c>
      <c r="N21" s="23">
        <v>1153.4359999999999</v>
      </c>
      <c r="O21" s="23">
        <v>702.56799999999998</v>
      </c>
      <c r="P21" s="23">
        <v>175.22800000000001</v>
      </c>
      <c r="Q21" s="23">
        <v>80.135000000000005</v>
      </c>
    </row>
    <row r="22" spans="1:17" ht="16.5" customHeight="1">
      <c r="A22" s="16"/>
      <c r="B22" s="11" t="s">
        <v>28</v>
      </c>
      <c r="C22" s="16"/>
      <c r="D22" s="22">
        <f t="shared" si="0"/>
        <v>2327.3810000000003</v>
      </c>
      <c r="E22" s="30">
        <f t="shared" si="0"/>
        <v>2346.739</v>
      </c>
      <c r="F22" s="23">
        <v>96.081999999999994</v>
      </c>
      <c r="G22" s="15">
        <v>95.537000000000006</v>
      </c>
      <c r="H22" s="23">
        <v>35.869</v>
      </c>
      <c r="I22" s="23">
        <v>37.832000000000001</v>
      </c>
      <c r="J22" s="23">
        <v>815.08600000000001</v>
      </c>
      <c r="K22" s="23">
        <v>914.85400000000004</v>
      </c>
      <c r="L22" s="23">
        <v>115.93300000000001</v>
      </c>
      <c r="M22" s="23">
        <v>510.84500000000003</v>
      </c>
      <c r="N22" s="23">
        <v>1081.3900000000001</v>
      </c>
      <c r="O22" s="23">
        <v>691.40099999999995</v>
      </c>
      <c r="P22" s="23">
        <v>183.02099999999999</v>
      </c>
      <c r="Q22" s="23">
        <v>96.27</v>
      </c>
    </row>
    <row r="23" spans="1:17" ht="16.5" customHeight="1">
      <c r="A23" s="31"/>
      <c r="B23" s="32" t="s">
        <v>29</v>
      </c>
      <c r="C23" s="31"/>
      <c r="D23" s="33">
        <f t="shared" si="0"/>
        <v>2504.9739999999997</v>
      </c>
      <c r="E23" s="34">
        <f t="shared" si="0"/>
        <v>2286.2730000000001</v>
      </c>
      <c r="F23" s="34">
        <v>101.31</v>
      </c>
      <c r="G23" s="34">
        <v>98.105000000000004</v>
      </c>
      <c r="H23" s="34">
        <v>30.35</v>
      </c>
      <c r="I23" s="34">
        <v>44.945999999999998</v>
      </c>
      <c r="J23" s="34">
        <v>619.49099999999999</v>
      </c>
      <c r="K23" s="34">
        <v>851.68299999999999</v>
      </c>
      <c r="L23" s="34">
        <v>105.32</v>
      </c>
      <c r="M23" s="34">
        <v>528.13599999999997</v>
      </c>
      <c r="N23" s="34">
        <v>1452.1969999999999</v>
      </c>
      <c r="O23" s="34">
        <v>669.20600000000002</v>
      </c>
      <c r="P23" s="34">
        <v>196.30600000000001</v>
      </c>
      <c r="Q23" s="34">
        <v>94.197000000000003</v>
      </c>
    </row>
    <row r="24" spans="1:17" ht="16.5" customHeight="1">
      <c r="A24" s="35" t="s">
        <v>30</v>
      </c>
      <c r="B24" s="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6" spans="1:17" hidden="1">
      <c r="D26" s="37">
        <f>SUM(D12:D23)</f>
        <v>26896.132000000005</v>
      </c>
      <c r="E26" s="37">
        <f t="shared" ref="E26:Q26" si="1">SUM(E12:E23)</f>
        <v>25251.257000000005</v>
      </c>
      <c r="F26" s="37">
        <f t="shared" si="1"/>
        <v>1113.7179999999998</v>
      </c>
      <c r="G26" s="37">
        <f t="shared" si="1"/>
        <v>1129.769</v>
      </c>
      <c r="H26" s="37">
        <f>SUM(H12:H24)</f>
        <v>356.00400000000002</v>
      </c>
      <c r="I26" s="37">
        <f t="shared" si="1"/>
        <v>558.53800000000001</v>
      </c>
      <c r="J26" s="37">
        <f t="shared" si="1"/>
        <v>7283.5860000000002</v>
      </c>
      <c r="K26" s="37">
        <f t="shared" si="1"/>
        <v>8703.0270000000019</v>
      </c>
      <c r="L26" s="37">
        <f t="shared" si="1"/>
        <v>1287.4829999999999</v>
      </c>
      <c r="M26" s="37">
        <f t="shared" si="1"/>
        <v>5385.3700000000008</v>
      </c>
      <c r="N26" s="37">
        <f t="shared" si="1"/>
        <v>14759.166999999999</v>
      </c>
      <c r="O26" s="37">
        <f t="shared" si="1"/>
        <v>8446.2199999999993</v>
      </c>
      <c r="P26" s="37">
        <f t="shared" si="1"/>
        <v>2096.174</v>
      </c>
      <c r="Q26" s="37">
        <f t="shared" si="1"/>
        <v>1028.3330000000001</v>
      </c>
    </row>
    <row r="27" spans="1:17" hidden="1">
      <c r="D27" s="37">
        <f>D10-D26</f>
        <v>0</v>
      </c>
      <c r="E27" s="37">
        <f>E10-E26</f>
        <v>0</v>
      </c>
      <c r="F27" s="37">
        <f>F10-F26</f>
        <v>0.2820000000001528</v>
      </c>
      <c r="G27" s="37">
        <f t="shared" ref="G27:Q27" si="2">G10-G26</f>
        <v>0.23099999999999454</v>
      </c>
      <c r="H27" s="37">
        <f t="shared" si="2"/>
        <v>-4.0000000000190994E-3</v>
      </c>
      <c r="I27" s="37">
        <f t="shared" si="2"/>
        <v>0.46199999999998909</v>
      </c>
      <c r="J27" s="37">
        <f t="shared" si="2"/>
        <v>0.41399999999975989</v>
      </c>
      <c r="K27" s="37">
        <f t="shared" si="2"/>
        <v>-2.7000000001862645E-2</v>
      </c>
      <c r="L27" s="37">
        <f t="shared" si="2"/>
        <v>0</v>
      </c>
      <c r="M27" s="37">
        <f t="shared" si="2"/>
        <v>0</v>
      </c>
      <c r="N27" s="37">
        <f t="shared" si="2"/>
        <v>0</v>
      </c>
      <c r="O27" s="37">
        <f t="shared" si="2"/>
        <v>0</v>
      </c>
      <c r="P27" s="37">
        <f t="shared" si="2"/>
        <v>0</v>
      </c>
      <c r="Q27" s="37">
        <f t="shared" si="2"/>
        <v>0</v>
      </c>
    </row>
    <row r="30" spans="1:17">
      <c r="L30" s="38"/>
      <c r="M30" s="38"/>
      <c r="N30" s="38"/>
      <c r="O30" s="38"/>
      <c r="P30" s="38"/>
      <c r="Q30" s="38"/>
    </row>
    <row r="31" spans="1:17">
      <c r="L31" s="39"/>
      <c r="M31" s="39"/>
      <c r="N31" s="39"/>
      <c r="O31" s="39"/>
      <c r="P31" s="39"/>
      <c r="Q31" s="39"/>
    </row>
    <row r="32" spans="1:17">
      <c r="L32" s="39"/>
      <c r="M32" s="39"/>
      <c r="N32" s="39"/>
      <c r="O32" s="39"/>
      <c r="P32" s="39"/>
      <c r="Q32" s="39"/>
    </row>
    <row r="33" spans="12:17">
      <c r="L33" s="39"/>
      <c r="M33" s="39"/>
      <c r="N33" s="39"/>
      <c r="O33" s="39"/>
      <c r="P33" s="39"/>
      <c r="Q33" s="39"/>
    </row>
    <row r="34" spans="12:17">
      <c r="L34" s="39"/>
      <c r="M34" s="39"/>
      <c r="N34" s="39"/>
      <c r="O34" s="39"/>
      <c r="P34" s="39"/>
      <c r="Q34" s="39"/>
    </row>
    <row r="35" spans="12:17">
      <c r="L35" s="39"/>
      <c r="M35" s="39"/>
      <c r="N35" s="39"/>
      <c r="O35" s="39"/>
      <c r="P35" s="39"/>
      <c r="Q35" s="39"/>
    </row>
    <row r="36" spans="12:17">
      <c r="L36" s="39"/>
      <c r="M36" s="39"/>
      <c r="N36" s="39"/>
      <c r="O36" s="39"/>
      <c r="P36" s="39"/>
      <c r="Q36" s="39"/>
    </row>
    <row r="37" spans="12:17">
      <c r="L37" s="39"/>
      <c r="M37" s="39"/>
      <c r="N37" s="39"/>
      <c r="O37" s="39"/>
      <c r="P37" s="39"/>
      <c r="Q37" s="39"/>
    </row>
    <row r="38" spans="12:17">
      <c r="L38" s="39"/>
      <c r="M38" s="39"/>
      <c r="N38" s="39"/>
      <c r="O38" s="39"/>
      <c r="P38" s="39"/>
      <c r="Q38" s="39"/>
    </row>
    <row r="39" spans="12:17">
      <c r="L39" s="39"/>
      <c r="M39" s="39"/>
      <c r="N39" s="39"/>
      <c r="O39" s="39"/>
      <c r="P39" s="39"/>
      <c r="Q39" s="39"/>
    </row>
    <row r="40" spans="12:17">
      <c r="L40" s="39"/>
      <c r="M40" s="39"/>
      <c r="N40" s="39"/>
      <c r="O40" s="39"/>
      <c r="P40" s="39"/>
      <c r="Q40" s="39"/>
    </row>
    <row r="41" spans="12:17">
      <c r="L41" s="39"/>
      <c r="M41" s="39"/>
      <c r="N41" s="39"/>
      <c r="O41" s="39"/>
      <c r="P41" s="39"/>
      <c r="Q41" s="39"/>
    </row>
    <row r="42" spans="12:17">
      <c r="L42" s="39"/>
      <c r="M42" s="39"/>
      <c r="N42" s="39"/>
      <c r="O42" s="39"/>
      <c r="P42" s="39"/>
      <c r="Q42" s="39"/>
    </row>
    <row r="43" spans="12:17">
      <c r="L43" s="39"/>
      <c r="M43" s="39"/>
      <c r="N43" s="39"/>
      <c r="O43" s="39"/>
      <c r="P43" s="39"/>
      <c r="Q43" s="39"/>
    </row>
  </sheetData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2020-06-05T00:13:02Z</dcterms:created>
  <dcterms:modified xsi:type="dcterms:W3CDTF">2020-06-05T00:13:07Z</dcterms:modified>
</cp:coreProperties>
</file>