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9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M" localSheetId="0">'[1]20300000'!#REF!</definedName>
    <definedName name="\M">'[2]19900000'!#REF!</definedName>
    <definedName name="\U" localSheetId="0">'[1]20300000'!#REF!</definedName>
    <definedName name="\U">'[2]19900000'!#REF!</definedName>
    <definedName name="UA" localSheetId="0">'[1]20300000'!#REF!</definedName>
    <definedName name="UA">'[2]19900000'!#REF!</definedName>
    <definedName name="UB" localSheetId="0">'[1]20300000'!#REF!</definedName>
    <definedName name="UB">'[2]19900000'!#REF!</definedName>
    <definedName name="UC" localSheetId="0">'[1]20300000'!#REF!</definedName>
    <definedName name="UC">'[2]19900000'!#REF!</definedName>
    <definedName name="UD">'[1]20300000'!#REF!</definedName>
    <definedName name="UE">'[1]20300000'!#REF!</definedName>
    <definedName name="web範囲1">'[3]20200000'!$A$2:$C$28,'[3]20200000'!$E$2:$J$28</definedName>
    <definedName name="web範囲2">'[3]20200000'!$K$8:$K$28,'[3]20200000'!$M$8:$R$28</definedName>
    <definedName name="web用範囲">'[4]18500000'!$A$3:$C$36,'[4]18500000'!$E$3:$G$36,'[4]18500000'!$I$3:$J$36</definedName>
    <definedName name="web用範囲1" localSheetId="0">'[1]20300000'!$A$2:$C$42,'[1]20300000'!$E$2:$K$42</definedName>
    <definedName name="web用範囲1">'[3]20200000'!$A$2:$C$28,'[3]20200000'!$E$2:$I$28</definedName>
    <definedName name="Web用範囲2">'[5]20000000'!$A$2:$C$29,'[5]20000000'!$E$2:$G$29,'[5]20000000'!$I$2:$K$29,'[5]20000000'!$M$2:$N$29</definedName>
    <definedName name="Web用範囲3">'[5]20000000'!$A$2:$C$30,'[5]20000000'!$E$2:$F$30,'[5]20000000'!$G$2:$G$30,'[5]20000000'!$I$2:$K$30,'[5]20000000'!$M$2:$N$30</definedName>
    <definedName name="web用範囲4">'[3]20200000'!#REF!</definedName>
    <definedName name="web用範囲5">'[3]20200000'!#REF!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S13" i="1"/>
  <c r="R13" i="1"/>
  <c r="Q13" i="1"/>
  <c r="P13" i="1"/>
  <c r="O13" i="1"/>
  <c r="N13" i="1"/>
  <c r="J13" i="1"/>
  <c r="J11" i="1" s="1"/>
  <c r="I13" i="1"/>
  <c r="H13" i="1"/>
  <c r="G13" i="1"/>
  <c r="F13" i="1"/>
  <c r="F11" i="1" s="1"/>
  <c r="E13" i="1"/>
  <c r="D13" i="1"/>
  <c r="I11" i="1"/>
  <c r="H11" i="1"/>
  <c r="G11" i="1"/>
  <c r="E11" i="1"/>
  <c r="D11" i="1"/>
</calcChain>
</file>

<file path=xl/sharedStrings.xml><?xml version="1.0" encoding="utf-8"?>
<sst xmlns="http://schemas.openxmlformats.org/spreadsheetml/2006/main" count="46" uniqueCount="37">
  <si>
    <t xml:space="preserve">１９８　市町別医療関係資格者数 </t>
    <phoneticPr fontId="2"/>
  </si>
  <si>
    <t>医師，歯科医師，薬剤師は従業地による有資格者で，保健師，助産師，看護師，准看護師は管内での就業者数である。</t>
    <rPh sb="26" eb="27">
      <t>シ</t>
    </rPh>
    <rPh sb="30" eb="31">
      <t>シ</t>
    </rPh>
    <rPh sb="34" eb="35">
      <t>シ</t>
    </rPh>
    <rPh sb="39" eb="40">
      <t>シ</t>
    </rPh>
    <phoneticPr fontId="2"/>
  </si>
  <si>
    <t>県健康福祉部「保健統計年報」</t>
  </si>
  <si>
    <t xml:space="preserve"> 年　　　   次</t>
    <rPh sb="1" eb="2">
      <t>トシ</t>
    </rPh>
    <rPh sb="8" eb="9">
      <t>ツギ</t>
    </rPh>
    <phoneticPr fontId="2"/>
  </si>
  <si>
    <t>医  師</t>
  </si>
  <si>
    <t>歯  科</t>
  </si>
  <si>
    <t>薬剤師</t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</si>
  <si>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</si>
  <si>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</si>
  <si>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</si>
  <si>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</si>
  <si>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 xml:space="preserve"> 市　　　   町</t>
    <phoneticPr fontId="2"/>
  </si>
  <si>
    <t xml:space="preserve"> 市　　   　町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</si>
  <si>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</si>
  <si>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</si>
  <si>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市    計</t>
    <phoneticPr fontId="2"/>
  </si>
  <si>
    <t>町　　 計</t>
    <phoneticPr fontId="2"/>
  </si>
  <si>
    <t>下 関 市</t>
    <phoneticPr fontId="2"/>
  </si>
  <si>
    <t>周防大島町</t>
    <rPh sb="0" eb="2">
      <t>スオウ</t>
    </rPh>
    <rPh sb="2" eb="4">
      <t>オオシマ</t>
    </rPh>
    <phoneticPr fontId="2"/>
  </si>
  <si>
    <t>宇 部 市</t>
    <phoneticPr fontId="2"/>
  </si>
  <si>
    <t>山 口 市</t>
    <phoneticPr fontId="2"/>
  </si>
  <si>
    <t>和 木 町</t>
    <phoneticPr fontId="2"/>
  </si>
  <si>
    <t>萩     市</t>
    <phoneticPr fontId="2"/>
  </si>
  <si>
    <t>防 府 市</t>
    <phoneticPr fontId="2"/>
  </si>
  <si>
    <t>上 関 町</t>
    <phoneticPr fontId="2"/>
  </si>
  <si>
    <t>下 松 市</t>
    <phoneticPr fontId="2"/>
  </si>
  <si>
    <t>田布施町</t>
    <phoneticPr fontId="2"/>
  </si>
  <si>
    <t>岩 国 市</t>
    <phoneticPr fontId="2"/>
  </si>
  <si>
    <t>平 生 町</t>
    <phoneticPr fontId="2"/>
  </si>
  <si>
    <t>光     市</t>
    <phoneticPr fontId="2"/>
  </si>
  <si>
    <t>長 門 市</t>
    <phoneticPr fontId="2"/>
  </si>
  <si>
    <t>阿 武 町</t>
    <phoneticPr fontId="2"/>
  </si>
  <si>
    <t>柳 井 市</t>
    <phoneticPr fontId="2"/>
  </si>
  <si>
    <t>美 祢 市</t>
    <phoneticPr fontId="2"/>
  </si>
  <si>
    <t>周 南 市</t>
    <rPh sb="0" eb="1">
      <t>シュウ</t>
    </rPh>
    <rPh sb="2" eb="3">
      <t>ミナミ</t>
    </rPh>
    <rPh sb="4" eb="5">
      <t>シ</t>
    </rPh>
    <phoneticPr fontId="2"/>
  </si>
  <si>
    <t>山陽小野田市</t>
    <rPh sb="0" eb="6">
      <t>サンヨウオノダシ</t>
    </rPh>
    <phoneticPr fontId="2"/>
  </si>
  <si>
    <t>注　各年12月31日現在。</t>
    <rPh sb="0" eb="1">
      <t>チュウ</t>
    </rPh>
    <rPh sb="2" eb="3">
      <t>カク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</si>
</sst>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0"/>
    <numFmt numFmtId="177" formatCode="###\ ###\ ###\ ##0"/>
    <numFmt numFmtId="178" formatCode="##0;;&quot;－&quot;"/>
    <numFmt numFmtId="179" formatCode="###\ ##0;&quot;△&quot;###\ ##0;&quot;－&quot;"/>
  </numFmts>
  <fonts count="7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3" fontId="0" fillId="0" borderId="0"/>
  </cellStyleXfs>
  <cellXfs count="70">
    <xf numFmtId="3" fontId="0" fillId="0" borderId="0" xfId="0"/>
    <xf numFmtId="3" fontId="1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4" fillId="0" borderId="0" xfId="0" applyFont="1" applyBorder="1" applyAlignment="1" applyProtection="1"/>
    <xf numFmtId="3" fontId="1" fillId="0" borderId="1" xfId="0" applyNumberFormat="1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/>
    <xf numFmtId="3" fontId="1" fillId="2" borderId="2" xfId="0" applyNumberFormat="1" applyFont="1" applyFill="1" applyBorder="1" applyAlignment="1" applyProtection="1"/>
    <xf numFmtId="3" fontId="1" fillId="2" borderId="3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>
      <alignment horizontal="center" vertical="center"/>
    </xf>
    <xf numFmtId="3" fontId="1" fillId="2" borderId="4" xfId="0" applyNumberFormat="1" applyFont="1" applyFill="1" applyBorder="1" applyAlignment="1" applyProtection="1">
      <alignment horizontal="center"/>
    </xf>
    <xf numFmtId="3" fontId="1" fillId="2" borderId="4" xfId="0" quotePrefix="1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/>
    <xf numFmtId="3" fontId="1" fillId="2" borderId="5" xfId="0" applyNumberFormat="1" applyFont="1" applyFill="1" applyBorder="1" applyAlignment="1" applyProtection="1">
      <alignment horizontal="center" vertical="center"/>
    </xf>
    <xf numFmtId="3" fontId="1" fillId="2" borderId="6" xfId="0" applyNumberFormat="1" applyFont="1" applyFill="1" applyBorder="1" applyAlignment="1" applyProtection="1"/>
    <xf numFmtId="3" fontId="1" fillId="2" borderId="7" xfId="0" applyNumberFormat="1" applyFont="1" applyFill="1" applyBorder="1" applyAlignment="1" applyProtection="1"/>
    <xf numFmtId="3" fontId="1" fillId="2" borderId="8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 vertical="top"/>
    </xf>
    <xf numFmtId="3" fontId="1" fillId="2" borderId="8" xfId="0" quotePrefix="1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/>
    <xf numFmtId="3" fontId="1" fillId="2" borderId="9" xfId="0" applyNumberFormat="1" applyFont="1" applyFill="1" applyBorder="1" applyAlignment="1" applyProtection="1">
      <alignment horizontal="center" vertical="center"/>
    </xf>
    <xf numFmtId="3" fontId="4" fillId="0" borderId="0" xfId="0" quotePrefix="1" applyNumberFormat="1" applyFont="1" applyBorder="1" applyAlignment="1" applyProtection="1">
      <alignment horizontal="center"/>
    </xf>
    <xf numFmtId="3" fontId="4" fillId="2" borderId="0" xfId="0" applyNumberFormat="1" applyFont="1" applyFill="1" applyBorder="1" applyAlignment="1" applyProtection="1"/>
    <xf numFmtId="3" fontId="4" fillId="2" borderId="10" xfId="0" applyNumberFormat="1" applyFont="1" applyFill="1" applyBorder="1" applyAlignment="1" applyProtection="1"/>
    <xf numFmtId="176" fontId="4" fillId="0" borderId="11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3" fontId="4" fillId="2" borderId="12" xfId="0" applyNumberFormat="1" applyFont="1" applyFill="1" applyBorder="1" applyAlignment="1" applyProtection="1"/>
    <xf numFmtId="3" fontId="4" fillId="2" borderId="13" xfId="0" applyFont="1" applyFill="1" applyBorder="1" applyAlignment="1" applyProtection="1"/>
    <xf numFmtId="3" fontId="4" fillId="2" borderId="14" xfId="0" applyFont="1" applyFill="1" applyBorder="1" applyAlignment="1" applyProtection="1"/>
    <xf numFmtId="176" fontId="4" fillId="0" borderId="11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176" fontId="4" fillId="0" borderId="0" xfId="0" quotePrefix="1" applyNumberFormat="1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left"/>
    </xf>
    <xf numFmtId="3" fontId="4" fillId="2" borderId="11" xfId="0" applyNumberFormat="1" applyFont="1" applyFill="1" applyBorder="1" applyAlignment="1" applyProtection="1"/>
    <xf numFmtId="3" fontId="4" fillId="2" borderId="0" xfId="0" applyFont="1" applyFill="1" applyBorder="1" applyAlignment="1" applyProtection="1"/>
    <xf numFmtId="3" fontId="4" fillId="2" borderId="10" xfId="0" applyFont="1" applyFill="1" applyBorder="1" applyAlignment="1" applyProtection="1"/>
    <xf numFmtId="177" fontId="4" fillId="0" borderId="0" xfId="0" applyNumberFormat="1" applyFont="1" applyBorder="1" applyAlignment="1" applyProtection="1">
      <alignment horizontal="right"/>
    </xf>
    <xf numFmtId="3" fontId="1" fillId="2" borderId="10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5" fillId="2" borderId="10" xfId="0" applyNumberFormat="1" applyFont="1" applyFill="1" applyBorder="1" applyAlignment="1" applyProtection="1"/>
    <xf numFmtId="176" fontId="5" fillId="0" borderId="11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176" fontId="6" fillId="0" borderId="11" xfId="0" applyNumberFormat="1" applyFont="1" applyBorder="1" applyAlignment="1" applyProtection="1">
      <alignment horizontal="left"/>
    </xf>
    <xf numFmtId="3" fontId="5" fillId="2" borderId="0" xfId="0" applyNumberFormat="1" applyFont="1" applyFill="1" applyBorder="1" applyAlignment="1" applyProtection="1"/>
    <xf numFmtId="176" fontId="5" fillId="0" borderId="11" xfId="0" applyNumberFormat="1" applyFont="1" applyBorder="1" applyAlignment="1" applyProtection="1">
      <alignment horizontal="right"/>
    </xf>
    <xf numFmtId="176" fontId="5" fillId="0" borderId="0" xfId="0" applyNumberFormat="1" applyFont="1" applyBorder="1" applyAlignment="1" applyProtection="1">
      <alignment horizontal="right"/>
    </xf>
    <xf numFmtId="3" fontId="5" fillId="2" borderId="11" xfId="0" applyNumberFormat="1" applyFont="1" applyFill="1" applyBorder="1" applyAlignment="1" applyProtection="1"/>
    <xf numFmtId="3" fontId="5" fillId="2" borderId="0" xfId="0" applyFont="1" applyFill="1" applyBorder="1" applyAlignment="1" applyProtection="1"/>
    <xf numFmtId="3" fontId="5" fillId="2" borderId="10" xfId="0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3" fontId="1" fillId="2" borderId="11" xfId="0" applyNumberFormat="1" applyFont="1" applyFill="1" applyBorder="1" applyAlignment="1" applyProtection="1"/>
    <xf numFmtId="178" fontId="4" fillId="0" borderId="0" xfId="0" applyNumberFormat="1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left"/>
    </xf>
    <xf numFmtId="179" fontId="4" fillId="0" borderId="0" xfId="0" applyNumberFormat="1" applyFont="1" applyBorder="1" applyAlignment="1" applyProtection="1">
      <alignment horizontal="right"/>
    </xf>
    <xf numFmtId="3" fontId="1" fillId="2" borderId="0" xfId="0" applyFont="1" applyFill="1" applyBorder="1" applyAlignment="1" applyProtection="1"/>
    <xf numFmtId="3" fontId="1" fillId="2" borderId="10" xfId="0" applyFont="1" applyFill="1" applyBorder="1" applyAlignment="1" applyProtection="1"/>
    <xf numFmtId="3" fontId="1" fillId="2" borderId="6" xfId="0" applyFont="1" applyFill="1" applyBorder="1" applyAlignment="1" applyProtection="1"/>
    <xf numFmtId="176" fontId="4" fillId="0" borderId="9" xfId="0" applyNumberFormat="1" applyFont="1" applyBorder="1" applyAlignment="1" applyProtection="1">
      <alignment horizontal="right"/>
    </xf>
    <xf numFmtId="176" fontId="4" fillId="0" borderId="6" xfId="0" applyNumberFormat="1" applyFont="1" applyBorder="1" applyAlignment="1" applyProtection="1">
      <alignment horizontal="right"/>
    </xf>
    <xf numFmtId="176" fontId="4" fillId="0" borderId="6" xfId="0" quotePrefix="1" applyNumberFormat="1" applyFont="1" applyBorder="1" applyAlignment="1" applyProtection="1">
      <alignment horizontal="right"/>
    </xf>
    <xf numFmtId="3" fontId="4" fillId="2" borderId="9" xfId="0" applyNumberFormat="1" applyFont="1" applyFill="1" applyBorder="1" applyAlignment="1" applyProtection="1"/>
    <xf numFmtId="3" fontId="4" fillId="2" borderId="6" xfId="0" applyFont="1" applyFill="1" applyBorder="1" applyAlignment="1" applyProtection="1"/>
    <xf numFmtId="3" fontId="4" fillId="2" borderId="7" xfId="0" applyFont="1" applyFill="1" applyBorder="1" applyAlignment="1" applyProtection="1"/>
    <xf numFmtId="3" fontId="4" fillId="0" borderId="9" xfId="0" applyFont="1" applyBorder="1" applyAlignment="1" applyProtection="1"/>
    <xf numFmtId="3" fontId="4" fillId="0" borderId="6" xfId="0" applyFont="1" applyBorder="1" applyAlignment="1" applyProtection="1">
      <alignment horizontal="right"/>
    </xf>
    <xf numFmtId="3" fontId="4" fillId="0" borderId="6" xfId="0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>
        <row r="2">
          <cell r="E2" t="str">
            <v xml:space="preserve">　２０３　　市    町    村    別    医    療    関    係    資    格    者    数 </v>
          </cell>
        </row>
        <row r="3">
          <cell r="A3" t="str">
            <v>医師，歯科医師，薬剤師は従業地による有資格者で、保健師，助産師，看護師，准看護師は管内での就業者数である。</v>
          </cell>
        </row>
        <row r="4">
          <cell r="K4" t="str">
            <v>県健康福祉部「保健統計年報」</v>
          </cell>
        </row>
        <row r="5">
          <cell r="A5" t="str">
            <v xml:space="preserve"> 年        末</v>
          </cell>
          <cell r="F5" t="str">
            <v>歯  科</v>
          </cell>
        </row>
        <row r="6">
          <cell r="A6" t="str">
            <v xml:space="preserve"> 市   町   村</v>
          </cell>
          <cell r="E6" t="str">
            <v>医  師</v>
          </cell>
          <cell r="F6" t="str">
            <v>医  師</v>
          </cell>
          <cell r="G6" t="str">
            <v>薬剤師</v>
          </cell>
          <cell r="H6" t="str">
            <v>保健師</v>
          </cell>
          <cell r="I6" t="str">
            <v>助産師</v>
          </cell>
          <cell r="J6" t="str">
            <v>看護師</v>
          </cell>
          <cell r="K6" t="str">
            <v>准看護師</v>
          </cell>
        </row>
        <row r="8">
          <cell r="A8" t="str">
            <v>平成</v>
          </cell>
          <cell r="B8">
            <v>10</v>
          </cell>
          <cell r="C8" t="str">
            <v>年</v>
          </cell>
          <cell r="E8">
            <v>3342</v>
          </cell>
          <cell r="F8">
            <v>871</v>
          </cell>
          <cell r="G8">
            <v>2543</v>
          </cell>
          <cell r="H8">
            <v>601</v>
          </cell>
          <cell r="I8">
            <v>349</v>
          </cell>
          <cell r="J8">
            <v>8989</v>
          </cell>
          <cell r="K8">
            <v>7666</v>
          </cell>
        </row>
        <row r="9">
          <cell r="B9">
            <v>12</v>
          </cell>
          <cell r="E9">
            <v>3488</v>
          </cell>
          <cell r="F9">
            <v>894</v>
          </cell>
          <cell r="G9">
            <v>2733</v>
          </cell>
          <cell r="H9">
            <v>645</v>
          </cell>
          <cell r="I9">
            <v>340</v>
          </cell>
          <cell r="J9">
            <v>9881</v>
          </cell>
          <cell r="K9">
            <v>7771</v>
          </cell>
        </row>
        <row r="10">
          <cell r="B10">
            <v>14</v>
          </cell>
          <cell r="E10">
            <v>3478</v>
          </cell>
          <cell r="F10">
            <v>901</v>
          </cell>
          <cell r="G10">
            <v>2816</v>
          </cell>
          <cell r="H10">
            <v>662</v>
          </cell>
          <cell r="I10">
            <v>341</v>
          </cell>
          <cell r="J10">
            <v>10464</v>
          </cell>
          <cell r="K10">
            <v>7605</v>
          </cell>
        </row>
        <row r="12">
          <cell r="B12">
            <v>16</v>
          </cell>
          <cell r="E12">
            <v>3578</v>
          </cell>
          <cell r="F12">
            <v>914</v>
          </cell>
          <cell r="G12">
            <v>2908</v>
          </cell>
          <cell r="H12">
            <v>700</v>
          </cell>
          <cell r="I12">
            <v>325</v>
          </cell>
          <cell r="J12">
            <v>11254</v>
          </cell>
          <cell r="K12">
            <v>7544</v>
          </cell>
        </row>
        <row r="14">
          <cell r="A14" t="str">
            <v xml:space="preserve">  市    計</v>
          </cell>
          <cell r="E14">
            <v>3175</v>
          </cell>
          <cell r="F14">
            <v>786</v>
          </cell>
          <cell r="G14">
            <v>2499</v>
          </cell>
          <cell r="H14">
            <v>504</v>
          </cell>
          <cell r="I14">
            <v>296</v>
          </cell>
          <cell r="J14">
            <v>9907</v>
          </cell>
          <cell r="K14">
            <v>6037</v>
          </cell>
        </row>
        <row r="16">
          <cell r="A16" t="str">
            <v xml:space="preserve">  下 関 市</v>
          </cell>
          <cell r="E16">
            <v>602</v>
          </cell>
          <cell r="F16">
            <v>176</v>
          </cell>
          <cell r="G16">
            <v>444</v>
          </cell>
          <cell r="H16">
            <v>72</v>
          </cell>
          <cell r="I16">
            <v>64</v>
          </cell>
          <cell r="J16">
            <v>1739</v>
          </cell>
          <cell r="K16">
            <v>1569</v>
          </cell>
        </row>
        <row r="17">
          <cell r="A17" t="str">
            <v xml:space="preserve">  宇 部 市</v>
          </cell>
          <cell r="E17">
            <v>882</v>
          </cell>
          <cell r="F17">
            <v>139</v>
          </cell>
          <cell r="G17">
            <v>478</v>
          </cell>
          <cell r="H17">
            <v>61</v>
          </cell>
          <cell r="I17">
            <v>47</v>
          </cell>
          <cell r="J17">
            <v>1872</v>
          </cell>
          <cell r="K17">
            <v>1004</v>
          </cell>
        </row>
        <row r="18">
          <cell r="A18" t="str">
            <v xml:space="preserve">  山 口 市</v>
          </cell>
          <cell r="E18">
            <v>310</v>
          </cell>
          <cell r="F18">
            <v>75</v>
          </cell>
          <cell r="G18">
            <v>251</v>
          </cell>
          <cell r="H18">
            <v>114</v>
          </cell>
          <cell r="I18">
            <v>43</v>
          </cell>
          <cell r="J18">
            <v>1246</v>
          </cell>
          <cell r="K18">
            <v>565</v>
          </cell>
        </row>
        <row r="19">
          <cell r="A19" t="str">
            <v xml:space="preserve">  萩    市</v>
          </cell>
          <cell r="E19">
            <v>97</v>
          </cell>
          <cell r="F19">
            <v>30</v>
          </cell>
          <cell r="G19">
            <v>88</v>
          </cell>
          <cell r="H19">
            <v>18</v>
          </cell>
          <cell r="I19">
            <v>10</v>
          </cell>
          <cell r="J19">
            <v>273</v>
          </cell>
          <cell r="K19">
            <v>412</v>
          </cell>
        </row>
        <row r="20">
          <cell r="A20" t="str">
            <v xml:space="preserve">  防 府 市</v>
          </cell>
          <cell r="E20">
            <v>266</v>
          </cell>
          <cell r="F20">
            <v>74</v>
          </cell>
          <cell r="G20">
            <v>182</v>
          </cell>
          <cell r="H20">
            <v>55</v>
          </cell>
          <cell r="I20">
            <v>35</v>
          </cell>
          <cell r="J20">
            <v>1002</v>
          </cell>
          <cell r="K20">
            <v>509</v>
          </cell>
        </row>
        <row r="21">
          <cell r="A21" t="str">
            <v xml:space="preserve">  下 松 市</v>
          </cell>
          <cell r="E21">
            <v>82</v>
          </cell>
          <cell r="F21">
            <v>35</v>
          </cell>
          <cell r="G21">
            <v>95</v>
          </cell>
          <cell r="H21">
            <v>17</v>
          </cell>
          <cell r="I21">
            <v>1</v>
          </cell>
          <cell r="J21">
            <v>273</v>
          </cell>
          <cell r="K21">
            <v>160</v>
          </cell>
        </row>
        <row r="22">
          <cell r="A22" t="str">
            <v xml:space="preserve">  岩 国 市</v>
          </cell>
          <cell r="E22">
            <v>234</v>
          </cell>
          <cell r="F22">
            <v>58</v>
          </cell>
          <cell r="G22">
            <v>227</v>
          </cell>
          <cell r="H22">
            <v>40</v>
          </cell>
          <cell r="I22">
            <v>27</v>
          </cell>
          <cell r="J22">
            <v>736</v>
          </cell>
          <cell r="K22">
            <v>405</v>
          </cell>
        </row>
        <row r="23">
          <cell r="A23" t="str">
            <v xml:space="preserve">  小野田市</v>
          </cell>
          <cell r="E23">
            <v>128</v>
          </cell>
          <cell r="F23">
            <v>31</v>
          </cell>
          <cell r="G23">
            <v>137</v>
          </cell>
          <cell r="H23">
            <v>11</v>
          </cell>
          <cell r="I23">
            <v>12</v>
          </cell>
          <cell r="J23">
            <v>475</v>
          </cell>
          <cell r="K23">
            <v>194</v>
          </cell>
        </row>
        <row r="24">
          <cell r="A24" t="str">
            <v xml:space="preserve">  光    市</v>
          </cell>
          <cell r="E24">
            <v>91</v>
          </cell>
          <cell r="F24">
            <v>25</v>
          </cell>
          <cell r="G24">
            <v>104</v>
          </cell>
          <cell r="H24">
            <v>17</v>
          </cell>
          <cell r="I24">
            <v>18</v>
          </cell>
          <cell r="J24">
            <v>377</v>
          </cell>
          <cell r="K24">
            <v>201</v>
          </cell>
        </row>
        <row r="25">
          <cell r="A25" t="str">
            <v xml:space="preserve">  長 門 市</v>
          </cell>
          <cell r="E25">
            <v>56</v>
          </cell>
          <cell r="F25">
            <v>14</v>
          </cell>
          <cell r="G25">
            <v>62</v>
          </cell>
          <cell r="H25">
            <v>14</v>
          </cell>
          <cell r="I25">
            <v>9</v>
          </cell>
          <cell r="J25">
            <v>225</v>
          </cell>
          <cell r="K25">
            <v>175</v>
          </cell>
        </row>
        <row r="26">
          <cell r="A26" t="str">
            <v xml:space="preserve">  柳 井 市</v>
          </cell>
          <cell r="E26">
            <v>105</v>
          </cell>
          <cell r="F26">
            <v>22</v>
          </cell>
          <cell r="G26">
            <v>102</v>
          </cell>
          <cell r="H26">
            <v>16</v>
          </cell>
          <cell r="I26">
            <v>14</v>
          </cell>
          <cell r="J26">
            <v>454</v>
          </cell>
          <cell r="K26">
            <v>208</v>
          </cell>
        </row>
        <row r="27">
          <cell r="A27" t="str">
            <v xml:space="preserve">  美 祢 市</v>
          </cell>
          <cell r="E27">
            <v>29</v>
          </cell>
          <cell r="F27">
            <v>11</v>
          </cell>
          <cell r="G27">
            <v>20</v>
          </cell>
          <cell r="H27">
            <v>7</v>
          </cell>
          <cell r="I27" t="str">
            <v>－</v>
          </cell>
          <cell r="J27">
            <v>116</v>
          </cell>
          <cell r="K27">
            <v>37</v>
          </cell>
        </row>
        <row r="28">
          <cell r="A28" t="str">
            <v>　周 南 市</v>
          </cell>
          <cell r="E28">
            <v>293</v>
          </cell>
          <cell r="F28">
            <v>96</v>
          </cell>
          <cell r="G28">
            <v>309</v>
          </cell>
          <cell r="H28">
            <v>62</v>
          </cell>
          <cell r="I28">
            <v>16</v>
          </cell>
          <cell r="J28">
            <v>1119</v>
          </cell>
          <cell r="K28">
            <v>598</v>
          </cell>
        </row>
        <row r="30">
          <cell r="A30" t="str">
            <v xml:space="preserve">  町 村 計</v>
          </cell>
          <cell r="E30">
            <v>403</v>
          </cell>
          <cell r="F30">
            <v>128</v>
          </cell>
          <cell r="G30">
            <v>409</v>
          </cell>
          <cell r="H30">
            <v>196</v>
          </cell>
          <cell r="I30">
            <v>29</v>
          </cell>
          <cell r="J30">
            <v>1347</v>
          </cell>
          <cell r="K30">
            <v>1507</v>
          </cell>
        </row>
        <row r="32">
          <cell r="A32" t="str">
            <v xml:space="preserve">  周防大島町</v>
          </cell>
          <cell r="E32">
            <v>40</v>
          </cell>
          <cell r="F32">
            <v>11</v>
          </cell>
          <cell r="G32">
            <v>29</v>
          </cell>
          <cell r="H32">
            <v>23</v>
          </cell>
          <cell r="I32">
            <v>1</v>
          </cell>
          <cell r="J32">
            <v>144</v>
          </cell>
          <cell r="K32">
            <v>131</v>
          </cell>
        </row>
        <row r="33">
          <cell r="A33" t="str">
            <v xml:space="preserve">  和 木 町</v>
          </cell>
          <cell r="E33">
            <v>7</v>
          </cell>
          <cell r="F33">
            <v>4</v>
          </cell>
          <cell r="G33">
            <v>6</v>
          </cell>
          <cell r="H33">
            <v>7</v>
          </cell>
          <cell r="I33" t="str">
            <v>－</v>
          </cell>
          <cell r="J33">
            <v>4</v>
          </cell>
          <cell r="K33">
            <v>12</v>
          </cell>
        </row>
        <row r="34">
          <cell r="A34" t="str">
            <v xml:space="preserve">  由 宇 町</v>
          </cell>
          <cell r="E34">
            <v>16</v>
          </cell>
          <cell r="F34">
            <v>6</v>
          </cell>
          <cell r="G34">
            <v>11</v>
          </cell>
          <cell r="H34">
            <v>6</v>
          </cell>
          <cell r="I34" t="str">
            <v>－</v>
          </cell>
          <cell r="J34">
            <v>51</v>
          </cell>
          <cell r="K34">
            <v>109</v>
          </cell>
        </row>
        <row r="35">
          <cell r="A35" t="str">
            <v xml:space="preserve">  玖 珂 町</v>
          </cell>
          <cell r="E35">
            <v>17</v>
          </cell>
          <cell r="F35">
            <v>4</v>
          </cell>
          <cell r="G35">
            <v>17</v>
          </cell>
          <cell r="H35">
            <v>7</v>
          </cell>
          <cell r="I35">
            <v>1</v>
          </cell>
          <cell r="J35">
            <v>85</v>
          </cell>
          <cell r="K35">
            <v>110</v>
          </cell>
        </row>
        <row r="36">
          <cell r="A36" t="str">
            <v xml:space="preserve">  本 郷 村</v>
          </cell>
          <cell r="E36">
            <v>2</v>
          </cell>
          <cell r="F36" t="str">
            <v>－</v>
          </cell>
          <cell r="G36" t="str">
            <v>－</v>
          </cell>
          <cell r="H36">
            <v>2</v>
          </cell>
          <cell r="I36" t="str">
            <v>－</v>
          </cell>
          <cell r="J36">
            <v>1</v>
          </cell>
          <cell r="K36">
            <v>3</v>
          </cell>
        </row>
        <row r="37">
          <cell r="A37" t="str">
            <v xml:space="preserve">  周 東 町</v>
          </cell>
          <cell r="E37">
            <v>14</v>
          </cell>
          <cell r="F37">
            <v>5</v>
          </cell>
          <cell r="G37">
            <v>15</v>
          </cell>
          <cell r="H37">
            <v>8</v>
          </cell>
          <cell r="I37" t="str">
            <v>－</v>
          </cell>
          <cell r="J37">
            <v>30</v>
          </cell>
          <cell r="K37">
            <v>50</v>
          </cell>
        </row>
        <row r="38">
          <cell r="A38" t="str">
            <v xml:space="preserve">  錦    町</v>
          </cell>
          <cell r="E38">
            <v>4</v>
          </cell>
          <cell r="F38">
            <v>2</v>
          </cell>
          <cell r="G38">
            <v>4</v>
          </cell>
          <cell r="H38">
            <v>4</v>
          </cell>
          <cell r="I38" t="str">
            <v>－</v>
          </cell>
          <cell r="J38">
            <v>14</v>
          </cell>
          <cell r="K38">
            <v>15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showGridLines="0" tabSelected="1" workbookViewId="0"/>
  </sheetViews>
  <sheetFormatPr defaultRowHeight="13.5" x14ac:dyDescent="0.15"/>
  <cols>
    <col min="1" max="1" width="4.625" style="4" customWidth="1"/>
    <col min="2" max="2" width="3.75" style="4" customWidth="1"/>
    <col min="3" max="3" width="3.25" style="4" customWidth="1"/>
    <col min="4" max="8" width="7.625" style="4" customWidth="1"/>
    <col min="9" max="9" width="8.125" style="4" customWidth="1"/>
    <col min="10" max="10" width="7.625" style="4" customWidth="1"/>
    <col min="11" max="11" width="4.625" style="4" customWidth="1"/>
    <col min="12" max="12" width="3.75" style="4" customWidth="1"/>
    <col min="13" max="13" width="3.25" style="4" customWidth="1"/>
    <col min="14" max="20" width="7.625" style="4" customWidth="1"/>
    <col min="21" max="21" width="8.25" style="4" customWidth="1"/>
    <col min="22" max="16384" width="9" style="4"/>
  </cols>
  <sheetData>
    <row r="1" spans="1:21" ht="17.25" x14ac:dyDescent="0.2">
      <c r="A1" s="1"/>
      <c r="B1" s="1"/>
      <c r="C1" s="1"/>
      <c r="D1" s="2" t="s">
        <v>0</v>
      </c>
      <c r="E1" s="1"/>
      <c r="F1" s="3"/>
      <c r="G1" s="3"/>
      <c r="H1" s="1"/>
      <c r="I1" s="1"/>
      <c r="J1" s="1"/>
      <c r="K1" s="1"/>
      <c r="L1" s="1"/>
      <c r="M1" s="1"/>
      <c r="N1" s="3"/>
      <c r="O1" s="3"/>
      <c r="P1" s="3"/>
      <c r="Q1" s="3"/>
      <c r="R1" s="3"/>
      <c r="S1" s="3"/>
      <c r="T1" s="3"/>
    </row>
    <row r="2" spans="1:21" x14ac:dyDescent="0.15">
      <c r="A2" s="1"/>
      <c r="B2" s="1"/>
      <c r="C2" s="1"/>
      <c r="D2" s="1" t="s">
        <v>1</v>
      </c>
      <c r="E2" s="1"/>
      <c r="F2" s="3"/>
      <c r="G2" s="3"/>
      <c r="H2" s="1"/>
      <c r="I2" s="1"/>
      <c r="J2" s="1"/>
      <c r="K2" s="1"/>
      <c r="L2" s="1"/>
      <c r="M2" s="1"/>
      <c r="N2" s="3"/>
      <c r="O2" s="3"/>
      <c r="P2" s="3"/>
      <c r="Q2" s="3"/>
      <c r="R2" s="3"/>
      <c r="S2" s="3"/>
      <c r="T2" s="3"/>
    </row>
    <row r="3" spans="1:21" ht="14.25" thickBot="1" x14ac:dyDescent="0.2">
      <c r="A3" s="5"/>
      <c r="B3" s="1"/>
      <c r="C3" s="1"/>
      <c r="D3" s="1"/>
      <c r="E3" s="1"/>
      <c r="F3" s="1"/>
      <c r="G3" s="1"/>
      <c r="H3" s="1"/>
      <c r="I3" s="1"/>
      <c r="J3" s="3"/>
      <c r="K3" s="1"/>
      <c r="L3" s="1"/>
      <c r="M3" s="1"/>
      <c r="N3" s="3"/>
      <c r="O3" s="3"/>
      <c r="P3" s="3"/>
      <c r="Q3" s="3"/>
      <c r="R3" s="3"/>
      <c r="S3" s="3"/>
      <c r="T3" s="6" t="s">
        <v>2</v>
      </c>
    </row>
    <row r="4" spans="1:21" ht="18.75" customHeight="1" thickTop="1" x14ac:dyDescent="0.15">
      <c r="A4" s="7" t="s">
        <v>3</v>
      </c>
      <c r="B4" s="8"/>
      <c r="C4" s="9"/>
      <c r="D4" s="10" t="s">
        <v>4</v>
      </c>
      <c r="E4" s="11" t="s">
        <v>5</v>
      </c>
      <c r="F4" s="10" t="s">
        <v>6</v>
      </c>
      <c r="G4" s="12" t="s">
        <v>7</v>
      </c>
      <c r="H4" s="10" t="s">
        <v>8</v>
      </c>
      <c r="I4" s="12" t="s">
        <v>9</v>
      </c>
      <c r="J4" s="10" t="s">
        <v>10</v>
      </c>
      <c r="K4" s="13"/>
      <c r="L4" s="8"/>
      <c r="M4" s="9"/>
      <c r="N4" s="10" t="s">
        <v>4</v>
      </c>
      <c r="O4" s="11" t="s">
        <v>5</v>
      </c>
      <c r="P4" s="10" t="s">
        <v>6</v>
      </c>
      <c r="Q4" s="12" t="s">
        <v>7</v>
      </c>
      <c r="R4" s="10" t="s">
        <v>8</v>
      </c>
      <c r="S4" s="12" t="s">
        <v>9</v>
      </c>
      <c r="T4" s="14" t="s">
        <v>10</v>
      </c>
    </row>
    <row r="5" spans="1:21" ht="18.75" customHeight="1" x14ac:dyDescent="0.15">
      <c r="A5" s="15" t="s">
        <v>11</v>
      </c>
      <c r="B5" s="15"/>
      <c r="C5" s="16"/>
      <c r="D5" s="17"/>
      <c r="E5" s="18" t="s">
        <v>4</v>
      </c>
      <c r="F5" s="17"/>
      <c r="G5" s="19"/>
      <c r="H5" s="17"/>
      <c r="I5" s="19"/>
      <c r="J5" s="17"/>
      <c r="K5" s="20" t="s">
        <v>12</v>
      </c>
      <c r="L5" s="15"/>
      <c r="M5" s="16"/>
      <c r="N5" s="17"/>
      <c r="O5" s="18" t="s">
        <v>4</v>
      </c>
      <c r="P5" s="17"/>
      <c r="Q5" s="19"/>
      <c r="R5" s="17"/>
      <c r="S5" s="19"/>
      <c r="T5" s="21"/>
      <c r="U5" s="22"/>
    </row>
    <row r="6" spans="1:21" ht="18.75" customHeight="1" x14ac:dyDescent="0.15">
      <c r="A6" s="23"/>
      <c r="B6" s="23"/>
      <c r="C6" s="24"/>
      <c r="D6" s="25"/>
      <c r="E6" s="26"/>
      <c r="F6" s="26"/>
      <c r="G6" s="26"/>
      <c r="H6" s="26"/>
      <c r="I6" s="26"/>
      <c r="J6" s="26"/>
      <c r="K6" s="27"/>
      <c r="L6" s="28"/>
      <c r="M6" s="29"/>
      <c r="N6" s="30"/>
      <c r="O6" s="31"/>
      <c r="P6" s="31"/>
      <c r="Q6" s="31"/>
      <c r="R6" s="32"/>
      <c r="S6" s="31"/>
      <c r="T6" s="31"/>
      <c r="U6" s="22"/>
    </row>
    <row r="7" spans="1:21" ht="18.75" customHeight="1" x14ac:dyDescent="0.15">
      <c r="A7" s="33" t="s">
        <v>13</v>
      </c>
      <c r="B7" s="34">
        <v>24</v>
      </c>
      <c r="C7" s="35" t="s">
        <v>14</v>
      </c>
      <c r="D7" s="30">
        <v>3662</v>
      </c>
      <c r="E7" s="31">
        <v>968</v>
      </c>
      <c r="F7" s="31">
        <v>3159</v>
      </c>
      <c r="G7" s="31">
        <v>696</v>
      </c>
      <c r="H7" s="31">
        <v>421</v>
      </c>
      <c r="I7" s="31">
        <v>14848</v>
      </c>
      <c r="J7" s="31">
        <v>7145</v>
      </c>
      <c r="K7" s="36"/>
      <c r="L7" s="37"/>
      <c r="M7" s="38"/>
      <c r="N7" s="30"/>
      <c r="O7" s="31"/>
      <c r="P7" s="31"/>
      <c r="Q7" s="31"/>
      <c r="R7" s="32"/>
      <c r="S7" s="31"/>
      <c r="T7" s="31"/>
      <c r="U7" s="39"/>
    </row>
    <row r="8" spans="1:21" ht="18.75" customHeight="1" x14ac:dyDescent="0.15">
      <c r="A8" s="34"/>
      <c r="B8" s="34">
        <v>26</v>
      </c>
      <c r="C8" s="40"/>
      <c r="D8" s="30">
        <v>3619</v>
      </c>
      <c r="E8" s="31">
        <v>961</v>
      </c>
      <c r="F8" s="31">
        <v>3225</v>
      </c>
      <c r="G8" s="31">
        <v>710</v>
      </c>
      <c r="H8" s="31">
        <v>423</v>
      </c>
      <c r="I8" s="31">
        <v>15598</v>
      </c>
      <c r="J8" s="31">
        <v>7128</v>
      </c>
      <c r="K8" s="36"/>
      <c r="L8" s="37"/>
      <c r="M8" s="38"/>
      <c r="N8" s="30"/>
      <c r="O8" s="31"/>
      <c r="P8" s="31"/>
      <c r="Q8" s="31"/>
      <c r="R8" s="31"/>
      <c r="S8" s="31"/>
      <c r="T8" s="31"/>
      <c r="U8" s="39"/>
    </row>
    <row r="9" spans="1:21" ht="18.75" customHeight="1" x14ac:dyDescent="0.15">
      <c r="A9" s="34"/>
      <c r="B9" s="34">
        <v>28</v>
      </c>
      <c r="C9" s="40"/>
      <c r="D9" s="30">
        <v>3615</v>
      </c>
      <c r="E9" s="31">
        <v>979</v>
      </c>
      <c r="F9" s="31">
        <v>3372</v>
      </c>
      <c r="G9" s="31">
        <v>756</v>
      </c>
      <c r="H9" s="31">
        <v>438</v>
      </c>
      <c r="I9" s="31">
        <v>16207</v>
      </c>
      <c r="J9" s="31">
        <v>6799</v>
      </c>
      <c r="K9" s="36"/>
      <c r="L9" s="37"/>
      <c r="M9" s="38"/>
      <c r="N9" s="30"/>
      <c r="O9" s="31"/>
      <c r="P9" s="31"/>
      <c r="Q9" s="31"/>
      <c r="R9" s="32"/>
      <c r="S9" s="31"/>
      <c r="T9" s="31"/>
      <c r="U9" s="39"/>
    </row>
    <row r="10" spans="1:21" ht="18.75" customHeight="1" x14ac:dyDescent="0.15">
      <c r="A10" s="41"/>
      <c r="B10" s="41"/>
      <c r="C10" s="24"/>
      <c r="D10" s="30"/>
      <c r="E10" s="31"/>
      <c r="F10" s="31"/>
      <c r="G10" s="31"/>
      <c r="H10" s="31"/>
      <c r="I10" s="31"/>
      <c r="J10" s="31"/>
      <c r="K10" s="36"/>
      <c r="L10" s="37"/>
      <c r="M10" s="38"/>
      <c r="N10" s="30"/>
      <c r="O10" s="31"/>
      <c r="P10" s="31"/>
      <c r="Q10" s="31"/>
      <c r="R10" s="31"/>
      <c r="S10" s="31"/>
      <c r="T10" s="31"/>
      <c r="U10" s="39"/>
    </row>
    <row r="11" spans="1:21" ht="18.75" customHeight="1" x14ac:dyDescent="0.15">
      <c r="A11" s="42"/>
      <c r="B11" s="42">
        <v>30</v>
      </c>
      <c r="C11" s="43"/>
      <c r="D11" s="44">
        <f>D13+N13</f>
        <v>3675</v>
      </c>
      <c r="E11" s="45">
        <f t="shared" ref="E11:J11" si="0">E13+O13</f>
        <v>976</v>
      </c>
      <c r="F11" s="45">
        <f>F13+P13</f>
        <v>3433</v>
      </c>
      <c r="G11" s="45">
        <f t="shared" si="0"/>
        <v>761</v>
      </c>
      <c r="H11" s="45">
        <f t="shared" si="0"/>
        <v>423</v>
      </c>
      <c r="I11" s="45">
        <f t="shared" si="0"/>
        <v>17311</v>
      </c>
      <c r="J11" s="45">
        <f t="shared" si="0"/>
        <v>6610</v>
      </c>
      <c r="K11" s="36"/>
      <c r="L11" s="37"/>
      <c r="M11" s="38"/>
      <c r="N11" s="30"/>
      <c r="O11" s="31"/>
      <c r="P11" s="31"/>
      <c r="Q11" s="31"/>
      <c r="R11" s="32"/>
      <c r="S11" s="31"/>
      <c r="T11" s="31"/>
      <c r="U11" s="39"/>
    </row>
    <row r="12" spans="1:21" ht="18.75" customHeight="1" x14ac:dyDescent="0.15">
      <c r="A12" s="23"/>
      <c r="B12" s="23"/>
      <c r="C12" s="24"/>
      <c r="D12" s="46"/>
      <c r="E12" s="31"/>
      <c r="F12" s="31"/>
      <c r="G12" s="31"/>
      <c r="H12" s="31"/>
      <c r="I12" s="31"/>
      <c r="J12" s="31"/>
      <c r="K12" s="36"/>
      <c r="L12" s="37"/>
      <c r="M12" s="38"/>
      <c r="N12" s="30"/>
      <c r="O12" s="32"/>
      <c r="P12" s="31"/>
      <c r="Q12" s="31"/>
      <c r="R12" s="32"/>
      <c r="S12" s="31"/>
      <c r="T12" s="31"/>
      <c r="U12" s="39"/>
    </row>
    <row r="13" spans="1:21" ht="18.75" customHeight="1" x14ac:dyDescent="0.15">
      <c r="A13" s="47" t="s">
        <v>15</v>
      </c>
      <c r="B13" s="47"/>
      <c r="C13" s="43"/>
      <c r="D13" s="48">
        <f>SUM(D15:D27)</f>
        <v>3593</v>
      </c>
      <c r="E13" s="49">
        <f t="shared" ref="E13:J13" si="1">SUM(E15:E27)</f>
        <v>948</v>
      </c>
      <c r="F13" s="49">
        <f t="shared" si="1"/>
        <v>3354</v>
      </c>
      <c r="G13" s="49">
        <f t="shared" si="1"/>
        <v>707</v>
      </c>
      <c r="H13" s="49">
        <f t="shared" si="1"/>
        <v>420</v>
      </c>
      <c r="I13" s="49">
        <f t="shared" si="1"/>
        <v>16869</v>
      </c>
      <c r="J13" s="49">
        <f t="shared" si="1"/>
        <v>6275</v>
      </c>
      <c r="K13" s="50" t="s">
        <v>16</v>
      </c>
      <c r="L13" s="51"/>
      <c r="M13" s="52"/>
      <c r="N13" s="48">
        <f>SUM(N15:N23)</f>
        <v>82</v>
      </c>
      <c r="O13" s="49">
        <f t="shared" ref="O13:T13" si="2">SUM(O15:O23)</f>
        <v>28</v>
      </c>
      <c r="P13" s="49">
        <f t="shared" si="2"/>
        <v>79</v>
      </c>
      <c r="Q13" s="49">
        <f t="shared" si="2"/>
        <v>54</v>
      </c>
      <c r="R13" s="49">
        <f t="shared" si="2"/>
        <v>3</v>
      </c>
      <c r="S13" s="49">
        <f t="shared" si="2"/>
        <v>442</v>
      </c>
      <c r="T13" s="49">
        <f t="shared" si="2"/>
        <v>335</v>
      </c>
      <c r="U13" s="39"/>
    </row>
    <row r="14" spans="1:21" ht="18.75" customHeight="1" x14ac:dyDescent="0.15">
      <c r="A14" s="23"/>
      <c r="B14" s="23"/>
      <c r="C14" s="24"/>
      <c r="D14" s="30"/>
      <c r="E14" s="31"/>
      <c r="F14" s="31"/>
      <c r="G14" s="31"/>
      <c r="H14" s="31"/>
      <c r="I14" s="31"/>
      <c r="J14" s="31"/>
      <c r="K14" s="36"/>
      <c r="L14" s="37"/>
      <c r="M14" s="38"/>
      <c r="N14" s="30"/>
      <c r="O14" s="31"/>
      <c r="P14" s="31"/>
      <c r="Q14" s="31"/>
      <c r="R14" s="31"/>
      <c r="S14" s="31"/>
      <c r="T14" s="31"/>
      <c r="U14" s="39"/>
    </row>
    <row r="15" spans="1:21" ht="18.75" customHeight="1" x14ac:dyDescent="0.15">
      <c r="A15" s="53" t="s">
        <v>17</v>
      </c>
      <c r="B15" s="7"/>
      <c r="C15" s="40"/>
      <c r="D15" s="30">
        <v>710</v>
      </c>
      <c r="E15" s="31">
        <v>220</v>
      </c>
      <c r="F15" s="31">
        <v>615</v>
      </c>
      <c r="G15" s="31">
        <v>112</v>
      </c>
      <c r="H15" s="31">
        <v>74</v>
      </c>
      <c r="I15" s="31">
        <v>3320</v>
      </c>
      <c r="J15" s="31">
        <v>1618</v>
      </c>
      <c r="K15" s="54" t="s">
        <v>18</v>
      </c>
      <c r="L15" s="37"/>
      <c r="M15" s="38"/>
      <c r="N15" s="30">
        <v>39</v>
      </c>
      <c r="O15" s="31">
        <v>11</v>
      </c>
      <c r="P15" s="31">
        <v>32</v>
      </c>
      <c r="Q15" s="31">
        <v>19</v>
      </c>
      <c r="R15" s="55">
        <v>2</v>
      </c>
      <c r="S15" s="31">
        <v>230</v>
      </c>
      <c r="T15" s="31">
        <v>99</v>
      </c>
      <c r="U15" s="39"/>
    </row>
    <row r="16" spans="1:21" ht="18.75" customHeight="1" x14ac:dyDescent="0.15">
      <c r="A16" s="56" t="s">
        <v>19</v>
      </c>
      <c r="B16" s="7"/>
      <c r="C16" s="40"/>
      <c r="D16" s="30">
        <v>844</v>
      </c>
      <c r="E16" s="31">
        <v>143</v>
      </c>
      <c r="F16" s="31">
        <v>497</v>
      </c>
      <c r="G16" s="31">
        <v>75</v>
      </c>
      <c r="H16" s="31">
        <v>57</v>
      </c>
      <c r="I16" s="31">
        <v>3018</v>
      </c>
      <c r="J16" s="31">
        <v>923</v>
      </c>
      <c r="K16" s="54"/>
      <c r="L16" s="37"/>
      <c r="M16" s="38"/>
      <c r="N16" s="30"/>
      <c r="O16" s="31"/>
      <c r="P16" s="31"/>
      <c r="Q16" s="31"/>
      <c r="R16" s="32"/>
      <c r="S16" s="31"/>
      <c r="T16" s="31"/>
      <c r="U16" s="39"/>
    </row>
    <row r="17" spans="1:21" ht="18.75" customHeight="1" x14ac:dyDescent="0.15">
      <c r="A17" s="56" t="s">
        <v>20</v>
      </c>
      <c r="B17" s="7"/>
      <c r="C17" s="40"/>
      <c r="D17" s="30">
        <v>456</v>
      </c>
      <c r="E17" s="31">
        <v>122</v>
      </c>
      <c r="F17" s="31">
        <v>544</v>
      </c>
      <c r="G17" s="31">
        <v>157</v>
      </c>
      <c r="H17" s="31">
        <v>65</v>
      </c>
      <c r="I17" s="31">
        <v>2325</v>
      </c>
      <c r="J17" s="31">
        <v>758</v>
      </c>
      <c r="K17" s="54" t="s">
        <v>21</v>
      </c>
      <c r="L17" s="37"/>
      <c r="M17" s="38"/>
      <c r="N17" s="30">
        <v>6</v>
      </c>
      <c r="O17" s="31">
        <v>2</v>
      </c>
      <c r="P17" s="31">
        <v>7</v>
      </c>
      <c r="Q17" s="31">
        <v>9</v>
      </c>
      <c r="R17" s="57">
        <v>0</v>
      </c>
      <c r="S17" s="31">
        <v>10</v>
      </c>
      <c r="T17" s="31">
        <v>5</v>
      </c>
      <c r="U17" s="39"/>
    </row>
    <row r="18" spans="1:21" ht="18.75" customHeight="1" x14ac:dyDescent="0.15">
      <c r="A18" s="56" t="s">
        <v>22</v>
      </c>
      <c r="B18" s="58"/>
      <c r="C18" s="59"/>
      <c r="D18" s="30">
        <v>91</v>
      </c>
      <c r="E18" s="31">
        <v>35</v>
      </c>
      <c r="F18" s="31">
        <v>96</v>
      </c>
      <c r="G18" s="31">
        <v>31</v>
      </c>
      <c r="H18" s="31">
        <v>14</v>
      </c>
      <c r="I18" s="31">
        <v>468</v>
      </c>
      <c r="J18" s="31">
        <v>416</v>
      </c>
      <c r="K18" s="54"/>
      <c r="L18" s="37"/>
      <c r="M18" s="38"/>
      <c r="N18" s="30"/>
      <c r="O18" s="31"/>
      <c r="P18" s="31"/>
      <c r="Q18" s="31"/>
      <c r="R18" s="31"/>
      <c r="S18" s="31"/>
      <c r="T18" s="31"/>
      <c r="U18" s="39"/>
    </row>
    <row r="19" spans="1:21" ht="18.75" customHeight="1" x14ac:dyDescent="0.15">
      <c r="A19" s="56" t="s">
        <v>23</v>
      </c>
      <c r="B19" s="58"/>
      <c r="C19" s="59"/>
      <c r="D19" s="30">
        <v>291</v>
      </c>
      <c r="E19" s="31">
        <v>86</v>
      </c>
      <c r="F19" s="31">
        <v>243</v>
      </c>
      <c r="G19" s="31">
        <v>54</v>
      </c>
      <c r="H19" s="31">
        <v>55</v>
      </c>
      <c r="I19" s="31">
        <v>1407</v>
      </c>
      <c r="J19" s="31">
        <v>445</v>
      </c>
      <c r="K19" s="54" t="s">
        <v>24</v>
      </c>
      <c r="L19" s="37"/>
      <c r="M19" s="38"/>
      <c r="N19" s="30">
        <v>1</v>
      </c>
      <c r="O19" s="31">
        <v>1</v>
      </c>
      <c r="P19" s="57">
        <v>0</v>
      </c>
      <c r="Q19" s="31">
        <v>4</v>
      </c>
      <c r="R19" s="57">
        <v>0</v>
      </c>
      <c r="S19" s="31">
        <v>20</v>
      </c>
      <c r="T19" s="31">
        <v>3</v>
      </c>
      <c r="U19" s="39"/>
    </row>
    <row r="20" spans="1:21" ht="18.75" customHeight="1" x14ac:dyDescent="0.15">
      <c r="A20" s="56" t="s">
        <v>25</v>
      </c>
      <c r="B20" s="58"/>
      <c r="C20" s="59"/>
      <c r="D20" s="30">
        <v>80</v>
      </c>
      <c r="E20" s="31">
        <v>35</v>
      </c>
      <c r="F20" s="31">
        <v>117</v>
      </c>
      <c r="G20" s="31">
        <v>26</v>
      </c>
      <c r="H20" s="31">
        <v>2</v>
      </c>
      <c r="I20" s="31">
        <v>394</v>
      </c>
      <c r="J20" s="31">
        <v>155</v>
      </c>
      <c r="K20" s="54" t="s">
        <v>26</v>
      </c>
      <c r="L20" s="37"/>
      <c r="M20" s="38"/>
      <c r="N20" s="30">
        <v>6</v>
      </c>
      <c r="O20" s="32">
        <v>6</v>
      </c>
      <c r="P20" s="32">
        <v>6</v>
      </c>
      <c r="Q20" s="31">
        <v>8</v>
      </c>
      <c r="R20" s="57">
        <v>0</v>
      </c>
      <c r="S20" s="31">
        <v>23</v>
      </c>
      <c r="T20" s="31">
        <v>29</v>
      </c>
      <c r="U20" s="39"/>
    </row>
    <row r="21" spans="1:21" ht="18.75" customHeight="1" x14ac:dyDescent="0.15">
      <c r="A21" s="56" t="s">
        <v>27</v>
      </c>
      <c r="B21" s="58"/>
      <c r="C21" s="59"/>
      <c r="D21" s="30">
        <v>309</v>
      </c>
      <c r="E21" s="31">
        <v>87</v>
      </c>
      <c r="F21" s="31">
        <v>308</v>
      </c>
      <c r="G21" s="31">
        <v>67</v>
      </c>
      <c r="H21" s="31">
        <v>38</v>
      </c>
      <c r="I21" s="31">
        <v>1589</v>
      </c>
      <c r="J21" s="31">
        <v>613</v>
      </c>
      <c r="K21" s="54" t="s">
        <v>28</v>
      </c>
      <c r="L21" s="37"/>
      <c r="M21" s="38"/>
      <c r="N21" s="30">
        <v>27</v>
      </c>
      <c r="O21" s="31">
        <v>5</v>
      </c>
      <c r="P21" s="31">
        <v>33</v>
      </c>
      <c r="Q21" s="31">
        <v>8</v>
      </c>
      <c r="R21" s="57">
        <v>1</v>
      </c>
      <c r="S21" s="31">
        <v>147</v>
      </c>
      <c r="T21" s="31">
        <v>190</v>
      </c>
      <c r="U21" s="39"/>
    </row>
    <row r="22" spans="1:21" ht="18.75" customHeight="1" x14ac:dyDescent="0.15">
      <c r="A22" s="56" t="s">
        <v>29</v>
      </c>
      <c r="B22" s="58"/>
      <c r="C22" s="59"/>
      <c r="D22" s="30">
        <v>90</v>
      </c>
      <c r="E22" s="31">
        <v>28</v>
      </c>
      <c r="F22" s="31">
        <v>145</v>
      </c>
      <c r="G22" s="31">
        <v>29</v>
      </c>
      <c r="H22" s="31">
        <v>22</v>
      </c>
      <c r="I22" s="31">
        <v>554</v>
      </c>
      <c r="J22" s="31">
        <v>158</v>
      </c>
      <c r="K22" s="54"/>
      <c r="L22" s="37"/>
      <c r="M22" s="38"/>
      <c r="N22" s="30"/>
      <c r="O22" s="31"/>
      <c r="P22" s="31"/>
      <c r="Q22" s="31"/>
      <c r="R22" s="32"/>
      <c r="S22" s="31"/>
      <c r="T22" s="31"/>
      <c r="U22" s="39"/>
    </row>
    <row r="23" spans="1:21" ht="18.75" customHeight="1" x14ac:dyDescent="0.15">
      <c r="A23" s="56" t="s">
        <v>30</v>
      </c>
      <c r="B23" s="58"/>
      <c r="C23" s="59"/>
      <c r="D23" s="30">
        <v>60</v>
      </c>
      <c r="E23" s="31">
        <v>18</v>
      </c>
      <c r="F23" s="31">
        <v>78</v>
      </c>
      <c r="G23" s="31">
        <v>24</v>
      </c>
      <c r="H23" s="31">
        <v>12</v>
      </c>
      <c r="I23" s="31">
        <v>391</v>
      </c>
      <c r="J23" s="31">
        <v>210</v>
      </c>
      <c r="K23" s="54" t="s">
        <v>31</v>
      </c>
      <c r="L23" s="37"/>
      <c r="M23" s="38"/>
      <c r="N23" s="30">
        <v>3</v>
      </c>
      <c r="O23" s="32">
        <v>3</v>
      </c>
      <c r="P23" s="32">
        <v>1</v>
      </c>
      <c r="Q23" s="31">
        <v>6</v>
      </c>
      <c r="R23" s="57">
        <v>0</v>
      </c>
      <c r="S23" s="31">
        <v>12</v>
      </c>
      <c r="T23" s="31">
        <v>9</v>
      </c>
      <c r="U23" s="39"/>
    </row>
    <row r="24" spans="1:21" ht="18.75" customHeight="1" x14ac:dyDescent="0.15">
      <c r="A24" s="56" t="s">
        <v>32</v>
      </c>
      <c r="B24" s="58"/>
      <c r="C24" s="59"/>
      <c r="D24" s="30">
        <v>103</v>
      </c>
      <c r="E24" s="31">
        <v>26</v>
      </c>
      <c r="F24" s="31">
        <v>99</v>
      </c>
      <c r="G24" s="31">
        <v>27</v>
      </c>
      <c r="H24" s="31">
        <v>13</v>
      </c>
      <c r="I24" s="31">
        <v>678</v>
      </c>
      <c r="J24" s="31">
        <v>162</v>
      </c>
      <c r="K24" s="54"/>
      <c r="L24" s="37"/>
      <c r="M24" s="38"/>
      <c r="N24" s="30"/>
      <c r="O24" s="31"/>
      <c r="P24" s="31"/>
      <c r="Q24" s="31"/>
      <c r="R24" s="31"/>
      <c r="S24" s="31"/>
      <c r="T24" s="31"/>
      <c r="U24" s="39"/>
    </row>
    <row r="25" spans="1:21" ht="18.75" customHeight="1" x14ac:dyDescent="0.15">
      <c r="A25" s="56" t="s">
        <v>33</v>
      </c>
      <c r="B25" s="58"/>
      <c r="C25" s="59"/>
      <c r="D25" s="30">
        <v>34</v>
      </c>
      <c r="E25" s="31">
        <v>10</v>
      </c>
      <c r="F25" s="31">
        <v>35</v>
      </c>
      <c r="G25" s="31">
        <v>15</v>
      </c>
      <c r="H25" s="57">
        <v>0</v>
      </c>
      <c r="I25" s="31">
        <v>240</v>
      </c>
      <c r="J25" s="31">
        <v>111</v>
      </c>
      <c r="K25" s="36"/>
      <c r="L25" s="37"/>
      <c r="M25" s="38"/>
      <c r="N25" s="30"/>
      <c r="O25" s="31"/>
      <c r="P25" s="32"/>
      <c r="Q25" s="31"/>
      <c r="R25" s="32"/>
      <c r="S25" s="31"/>
      <c r="T25" s="31"/>
      <c r="U25" s="39"/>
    </row>
    <row r="26" spans="1:21" ht="18.75" customHeight="1" x14ac:dyDescent="0.15">
      <c r="A26" s="56" t="s">
        <v>34</v>
      </c>
      <c r="B26" s="58"/>
      <c r="C26" s="59"/>
      <c r="D26" s="30">
        <v>363</v>
      </c>
      <c r="E26" s="31">
        <v>92</v>
      </c>
      <c r="F26" s="31">
        <v>371</v>
      </c>
      <c r="G26" s="31">
        <v>72</v>
      </c>
      <c r="H26" s="31">
        <v>37</v>
      </c>
      <c r="I26" s="31">
        <v>1793</v>
      </c>
      <c r="J26" s="31">
        <v>473</v>
      </c>
      <c r="K26" s="36"/>
      <c r="L26" s="37"/>
      <c r="M26" s="38"/>
      <c r="N26" s="30"/>
      <c r="O26" s="31"/>
      <c r="P26" s="32"/>
      <c r="Q26" s="31"/>
      <c r="R26" s="32"/>
      <c r="S26" s="31"/>
      <c r="T26" s="31"/>
      <c r="U26" s="39"/>
    </row>
    <row r="27" spans="1:21" ht="18.75" customHeight="1" x14ac:dyDescent="0.15">
      <c r="A27" s="7" t="s">
        <v>35</v>
      </c>
      <c r="B27" s="58"/>
      <c r="C27" s="59"/>
      <c r="D27" s="30">
        <v>162</v>
      </c>
      <c r="E27" s="31">
        <v>46</v>
      </c>
      <c r="F27" s="31">
        <v>206</v>
      </c>
      <c r="G27" s="31">
        <v>18</v>
      </c>
      <c r="H27" s="32">
        <v>31</v>
      </c>
      <c r="I27" s="31">
        <v>692</v>
      </c>
      <c r="J27" s="31">
        <v>233</v>
      </c>
      <c r="K27" s="36"/>
      <c r="L27" s="37"/>
      <c r="M27" s="38"/>
      <c r="N27" s="30"/>
      <c r="O27" s="31"/>
      <c r="P27" s="31"/>
      <c r="Q27" s="31"/>
      <c r="R27" s="32"/>
      <c r="S27" s="31"/>
      <c r="T27" s="31"/>
      <c r="U27" s="39"/>
    </row>
    <row r="28" spans="1:21" ht="18.75" customHeight="1" x14ac:dyDescent="0.15">
      <c r="A28" s="15"/>
      <c r="B28" s="60"/>
      <c r="C28" s="60"/>
      <c r="D28" s="61"/>
      <c r="E28" s="62"/>
      <c r="F28" s="62"/>
      <c r="G28" s="62"/>
      <c r="H28" s="63"/>
      <c r="I28" s="62"/>
      <c r="J28" s="62"/>
      <c r="K28" s="64"/>
      <c r="L28" s="65"/>
      <c r="M28" s="66"/>
      <c r="N28" s="67"/>
      <c r="O28" s="68"/>
      <c r="P28" s="68"/>
      <c r="Q28" s="69"/>
      <c r="R28" s="68"/>
      <c r="S28" s="69"/>
      <c r="T28" s="69"/>
      <c r="U28" s="39"/>
    </row>
    <row r="29" spans="1:21" x14ac:dyDescent="0.15">
      <c r="A29" s="1" t="s">
        <v>36</v>
      </c>
      <c r="B29" s="3"/>
      <c r="C29" s="3"/>
    </row>
  </sheetData>
  <mergeCells count="12">
    <mergeCell ref="N4:N5"/>
    <mergeCell ref="P4:P5"/>
    <mergeCell ref="Q4:Q5"/>
    <mergeCell ref="R4:R5"/>
    <mergeCell ref="S4:S5"/>
    <mergeCell ref="T4:T5"/>
    <mergeCell ref="D4:D5"/>
    <mergeCell ref="F4:F5"/>
    <mergeCell ref="G4:G5"/>
    <mergeCell ref="H4:H5"/>
    <mergeCell ref="I4:I5"/>
    <mergeCell ref="J4:J5"/>
  </mergeCells>
  <phoneticPr fontId="2"/>
  <pageMargins left="0.78700000000000003" right="0.78700000000000003" top="0.98399999999999999" bottom="0.98399999999999999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2020-11-16T08:02:09Z</dcterms:created>
  <dcterms:modified xsi:type="dcterms:W3CDTF">2020-11-16T08:02:13Z</dcterms:modified>
</cp:coreProperties>
</file>