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40"/>
  </bookViews>
  <sheets>
    <sheet name="180" sheetId="1" r:id="rId1"/>
  </sheets>
  <externalReferences>
    <externalReference r:id="rId2"/>
  </externalReferences>
  <definedNames>
    <definedName name="web用範囲">'[1]18500000'!$A$3:$C$36,'[1]18500000'!$E$3:$G$36,'[1]18500000'!$I$3:$J$36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4" i="1" l="1"/>
  <c r="H24" i="1"/>
  <c r="I19" i="1"/>
  <c r="H19" i="1"/>
  <c r="I16" i="1"/>
  <c r="H16" i="1"/>
  <c r="I13" i="1"/>
  <c r="H13" i="1"/>
  <c r="I11" i="1"/>
  <c r="H11" i="1"/>
  <c r="E11" i="1"/>
  <c r="D11" i="1"/>
  <c r="D9" i="1" s="1"/>
  <c r="E9" i="1"/>
</calcChain>
</file>

<file path=xl/sharedStrings.xml><?xml version="1.0" encoding="utf-8"?>
<sst xmlns="http://schemas.openxmlformats.org/spreadsheetml/2006/main" count="40" uniqueCount="38">
  <si>
    <t>１８０　市町別放送受信契約数</t>
    <phoneticPr fontId="2"/>
  </si>
  <si>
    <t>日本放送協会「放送受信契約数統計要覧」</t>
    <phoneticPr fontId="2"/>
  </si>
  <si>
    <t>年月日</t>
    <phoneticPr fontId="2"/>
  </si>
  <si>
    <t>放送受信契約数</t>
  </si>
  <si>
    <t>衛星契約数</t>
  </si>
  <si>
    <t xml:space="preserve"> </t>
    <phoneticPr fontId="2"/>
  </si>
  <si>
    <t>市町</t>
    <phoneticPr fontId="2"/>
  </si>
  <si>
    <t>(再  掲)</t>
  </si>
  <si>
    <t>市町</t>
    <phoneticPr fontId="2"/>
  </si>
  <si>
    <t>（再  掲）</t>
  </si>
  <si>
    <t>平成</t>
    <rPh sb="0" eb="2">
      <t>ヘイセイ</t>
    </rPh>
    <phoneticPr fontId="2"/>
  </si>
  <si>
    <t>年3月31日</t>
    <rPh sb="0" eb="1">
      <t>ネン</t>
    </rPh>
    <rPh sb="2" eb="3">
      <t>ガツ</t>
    </rPh>
    <rPh sb="5" eb="6">
      <t>ニチ</t>
    </rPh>
    <phoneticPr fontId="2"/>
  </si>
  <si>
    <t>令和</t>
    <rPh sb="0" eb="2">
      <t>レイワ</t>
    </rPh>
    <phoneticPr fontId="2"/>
  </si>
  <si>
    <t xml:space="preserve">  市        計</t>
  </si>
  <si>
    <t xml:space="preserve">  町        計</t>
  </si>
  <si>
    <t xml:space="preserve">  下   関   市</t>
  </si>
  <si>
    <t xml:space="preserve">  大　　島　　郡</t>
    <rPh sb="2" eb="3">
      <t>ダイ</t>
    </rPh>
    <rPh sb="5" eb="6">
      <t>シマ</t>
    </rPh>
    <rPh sb="8" eb="9">
      <t>グン</t>
    </rPh>
    <phoneticPr fontId="2"/>
  </si>
  <si>
    <t xml:space="preserve">  宇   部   市</t>
  </si>
  <si>
    <t>周防大島町</t>
    <rPh sb="0" eb="2">
      <t>スオウ</t>
    </rPh>
    <rPh sb="2" eb="5">
      <t>オオシマチョウ</t>
    </rPh>
    <phoneticPr fontId="2"/>
  </si>
  <si>
    <t xml:space="preserve">  山   口   市</t>
  </si>
  <si>
    <t>　玖　　珂　　郡</t>
    <rPh sb="1" eb="2">
      <t>キュウ</t>
    </rPh>
    <rPh sb="4" eb="5">
      <t>カ</t>
    </rPh>
    <rPh sb="7" eb="8">
      <t>グン</t>
    </rPh>
    <phoneticPr fontId="2"/>
  </si>
  <si>
    <t xml:space="preserve">  萩         市</t>
    <phoneticPr fontId="2"/>
  </si>
  <si>
    <t>和木町</t>
    <rPh sb="0" eb="1">
      <t>ワ</t>
    </rPh>
    <rPh sb="1" eb="2">
      <t>キ</t>
    </rPh>
    <rPh sb="2" eb="3">
      <t>マチ</t>
    </rPh>
    <phoneticPr fontId="2"/>
  </si>
  <si>
    <t xml:space="preserve">  防   府   市</t>
  </si>
  <si>
    <t xml:space="preserve">  下   松   市</t>
  </si>
  <si>
    <t xml:space="preserve">  熊　　毛　　郡</t>
    <rPh sb="2" eb="3">
      <t>クマ</t>
    </rPh>
    <rPh sb="5" eb="6">
      <t>ケ</t>
    </rPh>
    <rPh sb="8" eb="9">
      <t>グン</t>
    </rPh>
    <phoneticPr fontId="2"/>
  </si>
  <si>
    <t>上関町</t>
    <rPh sb="0" eb="1">
      <t>ジョウ</t>
    </rPh>
    <rPh sb="1" eb="2">
      <t>セキ</t>
    </rPh>
    <rPh sb="2" eb="3">
      <t>マチ</t>
    </rPh>
    <phoneticPr fontId="2"/>
  </si>
  <si>
    <t xml:space="preserve">  岩   国   市</t>
  </si>
  <si>
    <t>田布施町</t>
    <rPh sb="0" eb="1">
      <t>タ</t>
    </rPh>
    <rPh sb="1" eb="2">
      <t>ヌノ</t>
    </rPh>
    <rPh sb="2" eb="3">
      <t>シ</t>
    </rPh>
    <rPh sb="3" eb="4">
      <t>マチ</t>
    </rPh>
    <phoneticPr fontId="2"/>
  </si>
  <si>
    <t xml:space="preserve">  光         市</t>
    <phoneticPr fontId="2"/>
  </si>
  <si>
    <t>平生町</t>
    <rPh sb="0" eb="1">
      <t>タイラ</t>
    </rPh>
    <rPh sb="1" eb="2">
      <t>ショウ</t>
    </rPh>
    <rPh sb="2" eb="3">
      <t>マチ</t>
    </rPh>
    <phoneticPr fontId="2"/>
  </si>
  <si>
    <t xml:space="preserve">  長   門   市</t>
  </si>
  <si>
    <t>　阿　　武　　郡</t>
    <rPh sb="1" eb="2">
      <t>オク</t>
    </rPh>
    <rPh sb="4" eb="5">
      <t>ブ</t>
    </rPh>
    <rPh sb="7" eb="8">
      <t>グン</t>
    </rPh>
    <phoneticPr fontId="2"/>
  </si>
  <si>
    <t xml:space="preserve">  柳   井   市</t>
  </si>
  <si>
    <t>阿武町</t>
    <rPh sb="0" eb="1">
      <t>オク</t>
    </rPh>
    <rPh sb="1" eb="2">
      <t>タケ</t>
    </rPh>
    <rPh sb="2" eb="3">
      <t>マチ</t>
    </rPh>
    <phoneticPr fontId="2"/>
  </si>
  <si>
    <t xml:space="preserve">  美   祢   市</t>
  </si>
  <si>
    <t xml:space="preserve">  周　 南   市</t>
    <rPh sb="2" eb="3">
      <t>シュウ</t>
    </rPh>
    <rPh sb="5" eb="6">
      <t>ミナミ</t>
    </rPh>
    <phoneticPr fontId="2"/>
  </si>
  <si>
    <t xml:space="preserve">  山陽小野田市</t>
    <rPh sb="2" eb="4">
      <t>サンヨウ</t>
    </rPh>
    <rPh sb="4" eb="7">
      <t>オノダ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</si>
</sst>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##,###,##0"/>
    <numFmt numFmtId="177" formatCode="###\ ###\ ##0"/>
  </numFmts>
  <fonts count="6" x14ac:knownFonts="1">
    <font>
      <sz val="12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double">
        <color indexed="64"/>
      </right>
      <top/>
      <bottom/>
      <diagonal/>
    </border>
  </borders>
  <cellStyleXfs count="1">
    <xf numFmtId="3" fontId="0" fillId="0" borderId="0"/>
  </cellStyleXfs>
  <cellXfs count="50">
    <xf numFmtId="3" fontId="0" fillId="0" borderId="0" xfId="0"/>
    <xf numFmtId="3" fontId="1" fillId="0" borderId="0" xfId="0" applyFont="1" applyAlignment="1" applyProtection="1"/>
    <xf numFmtId="3" fontId="1" fillId="0" borderId="0" xfId="0" applyNumberFormat="1" applyFont="1" applyAlignment="1" applyProtection="1"/>
    <xf numFmtId="3" fontId="3" fillId="2" borderId="0" xfId="0" applyNumberFormat="1" applyFont="1" applyFill="1" applyAlignment="1" applyProtection="1"/>
    <xf numFmtId="3" fontId="1" fillId="2" borderId="0" xfId="0" applyNumberFormat="1" applyFont="1" applyFill="1" applyAlignment="1" applyProtection="1"/>
    <xf numFmtId="3" fontId="4" fillId="0" borderId="0" xfId="0" applyFont="1" applyBorder="1" applyAlignment="1" applyProtection="1"/>
    <xf numFmtId="3" fontId="1" fillId="0" borderId="0" xfId="0" applyNumberFormat="1" applyFont="1" applyAlignment="1" applyProtection="1">
      <alignment horizontal="right"/>
    </xf>
    <xf numFmtId="3" fontId="1" fillId="3" borderId="1" xfId="0" applyNumberFormat="1" applyFont="1" applyFill="1" applyBorder="1" applyAlignment="1" applyProtection="1">
      <alignment horizontal="distributed" indent="2"/>
    </xf>
    <xf numFmtId="3" fontId="1" fillId="3" borderId="2" xfId="0" applyNumberFormat="1" applyFont="1" applyFill="1" applyBorder="1" applyAlignment="1" applyProtection="1">
      <alignment horizontal="distributed" indent="2"/>
    </xf>
    <xf numFmtId="3" fontId="1" fillId="3" borderId="3" xfId="0" applyNumberFormat="1" applyFont="1" applyFill="1" applyBorder="1" applyAlignment="1" applyProtection="1">
      <alignment horizontal="center" vertical="center"/>
    </xf>
    <xf numFmtId="3" fontId="1" fillId="3" borderId="4" xfId="0" applyNumberFormat="1" applyFont="1" applyFill="1" applyBorder="1" applyAlignment="1" applyProtection="1">
      <alignment horizontal="center"/>
    </xf>
    <xf numFmtId="3" fontId="1" fillId="3" borderId="5" xfId="0" applyNumberFormat="1" applyFont="1" applyFill="1" applyBorder="1" applyAlignment="1" applyProtection="1">
      <alignment horizontal="center"/>
    </xf>
    <xf numFmtId="3" fontId="1" fillId="3" borderId="2" xfId="0" applyNumberFormat="1" applyFont="1" applyFill="1" applyBorder="1" applyAlignment="1" applyProtection="1">
      <alignment horizontal="center"/>
    </xf>
    <xf numFmtId="3" fontId="1" fillId="3" borderId="6" xfId="0" applyNumberFormat="1" applyFont="1" applyFill="1" applyBorder="1" applyAlignment="1" applyProtection="1">
      <alignment horizontal="distributed" indent="2"/>
    </xf>
    <xf numFmtId="3" fontId="1" fillId="3" borderId="7" xfId="0" applyNumberFormat="1" applyFont="1" applyFill="1" applyBorder="1" applyAlignment="1" applyProtection="1">
      <alignment horizontal="distributed" indent="2"/>
    </xf>
    <xf numFmtId="3" fontId="1" fillId="3" borderId="8" xfId="0" applyNumberFormat="1" applyFont="1" applyFill="1" applyBorder="1" applyAlignment="1" applyProtection="1">
      <alignment horizontal="center" vertical="center"/>
    </xf>
    <xf numFmtId="49" fontId="1" fillId="3" borderId="9" xfId="0" applyNumberFormat="1" applyFont="1" applyFill="1" applyBorder="1" applyAlignment="1" applyProtection="1">
      <alignment horizontal="center"/>
    </xf>
    <xf numFmtId="3" fontId="1" fillId="3" borderId="10" xfId="0" applyNumberFormat="1" applyFont="1" applyFill="1" applyBorder="1" applyAlignment="1" applyProtection="1">
      <alignment horizontal="distributed" indent="2"/>
    </xf>
    <xf numFmtId="3" fontId="4" fillId="3" borderId="0" xfId="0" applyNumberFormat="1" applyFont="1" applyFill="1" applyBorder="1" applyAlignment="1" applyProtection="1"/>
    <xf numFmtId="3" fontId="4" fillId="3" borderId="0" xfId="0" applyFont="1" applyFill="1" applyBorder="1" applyProtection="1"/>
    <xf numFmtId="176" fontId="4" fillId="0" borderId="11" xfId="0" applyNumberFormat="1" applyFont="1" applyBorder="1" applyAlignment="1" applyProtection="1"/>
    <xf numFmtId="176" fontId="4" fillId="0" borderId="0" xfId="0" applyNumberFormat="1" applyFont="1" applyBorder="1" applyAlignment="1" applyProtection="1"/>
    <xf numFmtId="3" fontId="4" fillId="3" borderId="12" xfId="0" applyNumberFormat="1" applyFont="1" applyFill="1" applyBorder="1" applyAlignment="1" applyProtection="1"/>
    <xf numFmtId="3" fontId="4" fillId="3" borderId="13" xfId="0" applyNumberFormat="1" applyFont="1" applyFill="1" applyBorder="1" applyAlignment="1" applyProtection="1"/>
    <xf numFmtId="3" fontId="1" fillId="3" borderId="0" xfId="0" applyNumberFormat="1" applyFont="1" applyFill="1" applyBorder="1" applyAlignment="1" applyProtection="1">
      <alignment horizontal="right"/>
    </xf>
    <xf numFmtId="3" fontId="1" fillId="3" borderId="0" xfId="0" applyNumberFormat="1" applyFont="1" applyFill="1" applyBorder="1" applyAlignment="1" applyProtection="1">
      <alignment horizontal="center"/>
    </xf>
    <xf numFmtId="3" fontId="1" fillId="3" borderId="0" xfId="0" applyNumberFormat="1" applyFont="1" applyFill="1" applyBorder="1" applyAlignment="1" applyProtection="1"/>
    <xf numFmtId="177" fontId="4" fillId="0" borderId="11" xfId="0" applyNumberFormat="1" applyFont="1" applyBorder="1" applyAlignment="1" applyProtection="1"/>
    <xf numFmtId="177" fontId="4" fillId="0" borderId="0" xfId="0" applyNumberFormat="1" applyFont="1" applyBorder="1" applyAlignment="1" applyProtection="1"/>
    <xf numFmtId="3" fontId="4" fillId="3" borderId="0" xfId="0" applyNumberFormat="1" applyFont="1" applyFill="1" applyBorder="1" applyAlignment="1" applyProtection="1">
      <alignment horizontal="center"/>
    </xf>
    <xf numFmtId="3" fontId="5" fillId="3" borderId="0" xfId="0" applyNumberFormat="1" applyFont="1" applyFill="1" applyBorder="1" applyAlignment="1" applyProtection="1"/>
    <xf numFmtId="3" fontId="5" fillId="3" borderId="0" xfId="0" applyNumberFormat="1" applyFont="1" applyFill="1" applyBorder="1" applyAlignment="1" applyProtection="1">
      <alignment horizontal="center"/>
    </xf>
    <xf numFmtId="177" fontId="5" fillId="0" borderId="11" xfId="0" applyNumberFormat="1" applyFont="1" applyBorder="1" applyAlignment="1" applyProtection="1"/>
    <xf numFmtId="177" fontId="5" fillId="0" borderId="0" xfId="0" applyNumberFormat="1" applyFont="1" applyBorder="1" applyAlignment="1" applyProtection="1"/>
    <xf numFmtId="3" fontId="4" fillId="3" borderId="0" xfId="0" applyFont="1" applyFill="1" applyBorder="1" applyAlignment="1" applyProtection="1"/>
    <xf numFmtId="3" fontId="5" fillId="3" borderId="0" xfId="0" applyFont="1" applyFill="1" applyBorder="1" applyAlignment="1" applyProtection="1"/>
    <xf numFmtId="177" fontId="5" fillId="0" borderId="14" xfId="0" applyNumberFormat="1" applyFont="1" applyBorder="1" applyAlignment="1" applyProtection="1"/>
    <xf numFmtId="3" fontId="5" fillId="3" borderId="12" xfId="0" applyNumberFormat="1" applyFont="1" applyFill="1" applyBorder="1" applyAlignment="1" applyProtection="1"/>
    <xf numFmtId="3" fontId="5" fillId="3" borderId="13" xfId="0" applyNumberFormat="1" applyFont="1" applyFill="1" applyBorder="1" applyAlignment="1" applyProtection="1"/>
    <xf numFmtId="3" fontId="1" fillId="3" borderId="0" xfId="0" applyFont="1" applyFill="1" applyBorder="1" applyAlignment="1" applyProtection="1"/>
    <xf numFmtId="3" fontId="1" fillId="3" borderId="12" xfId="0" applyNumberFormat="1" applyFont="1" applyFill="1" applyBorder="1" applyAlignment="1" applyProtection="1"/>
    <xf numFmtId="3" fontId="1" fillId="3" borderId="13" xfId="0" applyNumberFormat="1" applyFont="1" applyFill="1" applyBorder="1" applyAlignment="1" applyProtection="1"/>
    <xf numFmtId="0" fontId="1" fillId="3" borderId="12" xfId="0" applyNumberFormat="1" applyFont="1" applyFill="1" applyBorder="1" applyAlignment="1" applyProtection="1">
      <alignment horizontal="distributed" indent="1"/>
    </xf>
    <xf numFmtId="0" fontId="1" fillId="3" borderId="13" xfId="0" applyNumberFormat="1" applyFont="1" applyFill="1" applyBorder="1" applyAlignment="1" applyProtection="1">
      <alignment horizontal="distributed" indent="1"/>
    </xf>
    <xf numFmtId="3" fontId="1" fillId="3" borderId="6" xfId="0" applyNumberFormat="1" applyFont="1" applyFill="1" applyBorder="1" applyAlignment="1" applyProtection="1"/>
    <xf numFmtId="3" fontId="1" fillId="3" borderId="6" xfId="0" applyFont="1" applyFill="1" applyBorder="1" applyAlignment="1" applyProtection="1"/>
    <xf numFmtId="177" fontId="4" fillId="0" borderId="9" xfId="0" applyNumberFormat="1" applyFont="1" applyBorder="1" applyAlignment="1" applyProtection="1"/>
    <xf numFmtId="177" fontId="4" fillId="0" borderId="6" xfId="0" applyNumberFormat="1" applyFont="1" applyBorder="1" applyAlignment="1" applyProtection="1"/>
    <xf numFmtId="3" fontId="4" fillId="3" borderId="10" xfId="0" applyNumberFormat="1" applyFont="1" applyFill="1" applyBorder="1" applyAlignment="1" applyProtection="1"/>
    <xf numFmtId="3" fontId="4" fillId="3" borderId="7" xfId="0" applyNumberFormat="1" applyFont="1" applyFill="1" applyBorder="1" applyAlignment="1" applyProtection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1850000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8500000"/>
      <sheetName val="185a"/>
      <sheetName val="185b"/>
      <sheetName val="185"/>
    </sheetNames>
    <sheetDataSet>
      <sheetData sheetId="0">
        <row r="3">
          <cell r="E3" t="str">
            <v xml:space="preserve">  １８５　市  町  別  放  送  受  信  契  約  数</v>
          </cell>
        </row>
        <row r="4">
          <cell r="J4" t="str">
            <v>日本放送協会「放送受信契約数統計要覧」</v>
          </cell>
        </row>
        <row r="5">
          <cell r="A5" t="str">
            <v>年   月   日</v>
          </cell>
          <cell r="F5" t="str">
            <v>衛星契約数</v>
          </cell>
          <cell r="G5" t="str">
            <v>年   月　 日</v>
          </cell>
          <cell r="J5" t="str">
            <v>衛星契約数</v>
          </cell>
        </row>
        <row r="6">
          <cell r="A6" t="str">
            <v>市   町</v>
          </cell>
          <cell r="E6" t="str">
            <v>放送受信契約数</v>
          </cell>
          <cell r="F6" t="str">
            <v>(再  掲)</v>
          </cell>
          <cell r="G6" t="str">
            <v>市   町</v>
          </cell>
          <cell r="I6" t="str">
            <v>放送受信契約数</v>
          </cell>
          <cell r="J6" t="str">
            <v>（再  掲）</v>
          </cell>
        </row>
        <row r="8">
          <cell r="G8" t="str">
            <v xml:space="preserve">  町        計</v>
          </cell>
          <cell r="I8">
            <v>32424</v>
          </cell>
          <cell r="J8">
            <v>11135</v>
          </cell>
        </row>
        <row r="9">
          <cell r="A9" t="str">
            <v>平成</v>
          </cell>
          <cell r="B9">
            <v>17</v>
          </cell>
          <cell r="C9" t="str">
            <v>年3月31日</v>
          </cell>
          <cell r="E9">
            <v>529652</v>
          </cell>
          <cell r="F9">
            <v>196902</v>
          </cell>
        </row>
        <row r="10">
          <cell r="B10">
            <v>18</v>
          </cell>
          <cell r="E10">
            <v>523986</v>
          </cell>
          <cell r="F10">
            <v>200483</v>
          </cell>
          <cell r="G10" t="str">
            <v xml:space="preserve">  大　　島　　郡</v>
          </cell>
          <cell r="I10">
            <v>9181</v>
          </cell>
          <cell r="J10">
            <v>2483</v>
          </cell>
        </row>
        <row r="11">
          <cell r="G11" t="str">
            <v xml:space="preserve">  　周防大島町</v>
          </cell>
          <cell r="I11">
            <v>9181</v>
          </cell>
          <cell r="J11">
            <v>2483</v>
          </cell>
        </row>
        <row r="12">
          <cell r="B12">
            <v>19</v>
          </cell>
          <cell r="E12">
            <v>523951</v>
          </cell>
          <cell r="F12">
            <v>206723</v>
          </cell>
        </row>
        <row r="13">
          <cell r="G13" t="str">
            <v>　玖　　珂　　郡</v>
          </cell>
          <cell r="I13">
            <v>2287</v>
          </cell>
          <cell r="J13">
            <v>709</v>
          </cell>
        </row>
        <row r="14">
          <cell r="G14" t="str">
            <v xml:space="preserve">  　和　　木　　町</v>
          </cell>
          <cell r="I14">
            <v>2287</v>
          </cell>
          <cell r="J14">
            <v>709</v>
          </cell>
        </row>
        <row r="16">
          <cell r="A16" t="str">
            <v xml:space="preserve">  市        計</v>
          </cell>
          <cell r="E16">
            <v>491527</v>
          </cell>
          <cell r="F16">
            <v>195588</v>
          </cell>
          <cell r="G16" t="str">
            <v xml:space="preserve">  熊　　毛　　郡</v>
          </cell>
          <cell r="I16">
            <v>12158</v>
          </cell>
          <cell r="J16">
            <v>4162</v>
          </cell>
        </row>
        <row r="17">
          <cell r="G17" t="str">
            <v>　　上　　関　　町</v>
          </cell>
          <cell r="I17">
            <v>1664</v>
          </cell>
          <cell r="J17">
            <v>317</v>
          </cell>
        </row>
        <row r="18">
          <cell r="A18" t="str">
            <v xml:space="preserve">  下   関   市</v>
          </cell>
          <cell r="E18">
            <v>101894</v>
          </cell>
          <cell r="F18">
            <v>33552</v>
          </cell>
          <cell r="G18" t="str">
            <v>　　田　布　施　町</v>
          </cell>
          <cell r="I18">
            <v>5626</v>
          </cell>
          <cell r="J18">
            <v>2180</v>
          </cell>
        </row>
        <row r="19">
          <cell r="A19" t="str">
            <v xml:space="preserve">  宇   部   市</v>
          </cell>
          <cell r="E19">
            <v>59360</v>
          </cell>
          <cell r="F19">
            <v>21239</v>
          </cell>
          <cell r="G19" t="str">
            <v>　　平　　生　　町</v>
          </cell>
          <cell r="I19">
            <v>4868</v>
          </cell>
          <cell r="J19">
            <v>1665</v>
          </cell>
        </row>
        <row r="20">
          <cell r="A20" t="str">
            <v xml:space="preserve">  山   口   市</v>
          </cell>
          <cell r="E20">
            <v>68676</v>
          </cell>
          <cell r="F20">
            <v>35788</v>
          </cell>
        </row>
        <row r="21">
          <cell r="G21" t="str">
            <v>　美　　祢　　郡</v>
          </cell>
          <cell r="I21">
            <v>4265</v>
          </cell>
          <cell r="J21">
            <v>1984</v>
          </cell>
        </row>
        <row r="22">
          <cell r="A22" t="str">
            <v xml:space="preserve">  萩        市</v>
          </cell>
          <cell r="E22">
            <v>21960</v>
          </cell>
          <cell r="F22">
            <v>7097</v>
          </cell>
          <cell r="G22" t="str">
            <v>　　美　　東　　町</v>
          </cell>
          <cell r="I22">
            <v>2071</v>
          </cell>
          <cell r="J22">
            <v>1242</v>
          </cell>
        </row>
        <row r="23">
          <cell r="A23" t="str">
            <v xml:space="preserve">  防   府   市</v>
          </cell>
          <cell r="E23">
            <v>39803</v>
          </cell>
          <cell r="F23">
            <v>18291</v>
          </cell>
          <cell r="G23" t="str">
            <v>　　秋　　芳　　町</v>
          </cell>
          <cell r="I23">
            <v>2194</v>
          </cell>
          <cell r="J23">
            <v>742</v>
          </cell>
        </row>
        <row r="24">
          <cell r="A24" t="str">
            <v xml:space="preserve">  下   松   市</v>
          </cell>
          <cell r="E24">
            <v>18512</v>
          </cell>
          <cell r="F24">
            <v>7184</v>
          </cell>
        </row>
        <row r="25">
          <cell r="G25" t="str">
            <v>　阿　　武　　郡</v>
          </cell>
          <cell r="I25">
            <v>4533</v>
          </cell>
          <cell r="J25">
            <v>1797</v>
          </cell>
        </row>
        <row r="26">
          <cell r="A26" t="str">
            <v xml:space="preserve">  岩   国   市</v>
          </cell>
          <cell r="E26">
            <v>52818</v>
          </cell>
          <cell r="F26">
            <v>18522</v>
          </cell>
          <cell r="G26" t="str">
            <v>　　阿　　武　　町</v>
          </cell>
          <cell r="I26">
            <v>1622</v>
          </cell>
          <cell r="J26">
            <v>704</v>
          </cell>
        </row>
        <row r="27">
          <cell r="A27" t="str">
            <v xml:space="preserve">  光        市</v>
          </cell>
          <cell r="E27">
            <v>18676</v>
          </cell>
          <cell r="F27">
            <v>6921</v>
          </cell>
          <cell r="G27" t="str">
            <v>　　阿　　東　　町</v>
          </cell>
          <cell r="I27">
            <v>2911</v>
          </cell>
          <cell r="J27">
            <v>1093</v>
          </cell>
        </row>
        <row r="28">
          <cell r="A28" t="str">
            <v xml:space="preserve">  長   門   市</v>
          </cell>
          <cell r="E28">
            <v>15612</v>
          </cell>
          <cell r="F28">
            <v>7093</v>
          </cell>
        </row>
        <row r="30">
          <cell r="A30" t="str">
            <v xml:space="preserve">  柳   井   市</v>
          </cell>
          <cell r="E30">
            <v>13530</v>
          </cell>
          <cell r="F30">
            <v>4661</v>
          </cell>
        </row>
        <row r="31">
          <cell r="A31" t="str">
            <v xml:space="preserve">  美   祢   市</v>
          </cell>
          <cell r="E31">
            <v>6380</v>
          </cell>
          <cell r="F31">
            <v>1480</v>
          </cell>
        </row>
        <row r="32">
          <cell r="A32" t="str">
            <v xml:space="preserve">  周　 南   市</v>
          </cell>
          <cell r="E32">
            <v>52603</v>
          </cell>
          <cell r="F32">
            <v>27116</v>
          </cell>
        </row>
        <row r="34">
          <cell r="A34" t="str">
            <v xml:space="preserve">  山陽小野田市</v>
          </cell>
          <cell r="E34">
            <v>21703</v>
          </cell>
          <cell r="F34">
            <v>6644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I32"/>
  <sheetViews>
    <sheetView showGridLines="0" tabSelected="1" zoomScaleNormal="100" workbookViewId="0"/>
  </sheetViews>
  <sheetFormatPr defaultRowHeight="13.5" x14ac:dyDescent="0.15"/>
  <cols>
    <col min="1" max="1" width="4.625" style="5" customWidth="1"/>
    <col min="2" max="2" width="3.375" style="5" customWidth="1"/>
    <col min="3" max="3" width="9.625" style="5" customWidth="1"/>
    <col min="4" max="4" width="14.625" style="5" customWidth="1"/>
    <col min="5" max="5" width="12.25" style="5" customWidth="1"/>
    <col min="6" max="6" width="15.75" style="5" customWidth="1"/>
    <col min="7" max="7" width="1.875" style="5" customWidth="1"/>
    <col min="8" max="8" width="14.625" style="5" customWidth="1"/>
    <col min="9" max="9" width="12.25" style="5" customWidth="1"/>
    <col min="10" max="16384" width="9" style="5"/>
  </cols>
  <sheetData>
    <row r="1" spans="1:9" ht="17.25" x14ac:dyDescent="0.2">
      <c r="A1" s="1"/>
      <c r="B1" s="1"/>
      <c r="C1" s="2"/>
      <c r="D1" s="3" t="s">
        <v>0</v>
      </c>
      <c r="E1" s="4"/>
      <c r="F1" s="4"/>
      <c r="G1" s="4"/>
      <c r="H1" s="4"/>
      <c r="I1" s="2"/>
    </row>
    <row r="2" spans="1:9" ht="14.25" thickBot="1" x14ac:dyDescent="0.2">
      <c r="A2" s="1"/>
      <c r="B2" s="1"/>
      <c r="C2" s="2"/>
      <c r="D2" s="2"/>
      <c r="E2" s="2"/>
      <c r="F2" s="2"/>
      <c r="G2" s="2"/>
      <c r="H2" s="2"/>
      <c r="I2" s="6" t="s">
        <v>1</v>
      </c>
    </row>
    <row r="3" spans="1:9" ht="15" customHeight="1" thickTop="1" x14ac:dyDescent="0.15">
      <c r="A3" s="7" t="s">
        <v>2</v>
      </c>
      <c r="B3" s="7"/>
      <c r="C3" s="8"/>
      <c r="D3" s="9" t="s">
        <v>3</v>
      </c>
      <c r="E3" s="10" t="s">
        <v>4</v>
      </c>
      <c r="F3" s="11" t="s">
        <v>5</v>
      </c>
      <c r="G3" s="12"/>
      <c r="H3" s="9" t="s">
        <v>3</v>
      </c>
      <c r="I3" s="10" t="s">
        <v>4</v>
      </c>
    </row>
    <row r="4" spans="1:9" x14ac:dyDescent="0.15">
      <c r="A4" s="13" t="s">
        <v>6</v>
      </c>
      <c r="B4" s="13"/>
      <c r="C4" s="14"/>
      <c r="D4" s="15"/>
      <c r="E4" s="16" t="s">
        <v>7</v>
      </c>
      <c r="F4" s="17" t="s">
        <v>8</v>
      </c>
      <c r="G4" s="14"/>
      <c r="H4" s="15"/>
      <c r="I4" s="16" t="s">
        <v>9</v>
      </c>
    </row>
    <row r="5" spans="1:9" x14ac:dyDescent="0.15">
      <c r="A5" s="18"/>
      <c r="B5" s="19"/>
      <c r="C5" s="19"/>
      <c r="D5" s="20"/>
      <c r="E5" s="21"/>
      <c r="F5" s="22"/>
      <c r="G5" s="23"/>
      <c r="H5" s="21"/>
      <c r="I5" s="21"/>
    </row>
    <row r="6" spans="1:9" x14ac:dyDescent="0.15">
      <c r="A6" s="24" t="s">
        <v>10</v>
      </c>
      <c r="B6" s="25">
        <v>30</v>
      </c>
      <c r="C6" s="26" t="s">
        <v>11</v>
      </c>
      <c r="D6" s="27">
        <v>560217</v>
      </c>
      <c r="E6" s="28">
        <v>293694</v>
      </c>
      <c r="F6" s="22"/>
      <c r="G6" s="23"/>
      <c r="H6" s="28"/>
      <c r="I6" s="28"/>
    </row>
    <row r="7" spans="1:9" x14ac:dyDescent="0.15">
      <c r="A7" s="18"/>
      <c r="B7" s="25">
        <v>31</v>
      </c>
      <c r="C7" s="18"/>
      <c r="D7" s="27">
        <v>564837</v>
      </c>
      <c r="E7" s="28">
        <v>298988</v>
      </c>
      <c r="F7" s="22"/>
      <c r="G7" s="23"/>
      <c r="H7" s="28"/>
      <c r="I7" s="28"/>
    </row>
    <row r="8" spans="1:9" x14ac:dyDescent="0.15">
      <c r="A8" s="18"/>
      <c r="B8" s="29"/>
      <c r="C8" s="18"/>
      <c r="D8" s="27"/>
      <c r="E8" s="28"/>
      <c r="F8" s="22"/>
      <c r="G8" s="23"/>
      <c r="H8" s="28"/>
      <c r="I8" s="28"/>
    </row>
    <row r="9" spans="1:9" x14ac:dyDescent="0.15">
      <c r="A9" s="30" t="s">
        <v>12</v>
      </c>
      <c r="B9" s="31">
        <v>2</v>
      </c>
      <c r="C9" s="30"/>
      <c r="D9" s="32">
        <f>D11+H11</f>
        <v>565674</v>
      </c>
      <c r="E9" s="33">
        <f>E11+I11</f>
        <v>302737</v>
      </c>
      <c r="F9" s="22"/>
      <c r="G9" s="23"/>
      <c r="H9" s="28"/>
      <c r="I9" s="28"/>
    </row>
    <row r="10" spans="1:9" x14ac:dyDescent="0.15">
      <c r="A10" s="18"/>
      <c r="B10" s="34"/>
      <c r="C10" s="34"/>
      <c r="D10" s="27"/>
      <c r="E10" s="28"/>
      <c r="F10" s="22"/>
      <c r="G10" s="23"/>
      <c r="H10" s="28"/>
      <c r="I10" s="28"/>
    </row>
    <row r="11" spans="1:9" x14ac:dyDescent="0.15">
      <c r="A11" s="30" t="s">
        <v>13</v>
      </c>
      <c r="B11" s="35"/>
      <c r="C11" s="35"/>
      <c r="D11" s="32">
        <f>SUM(D13:D29)</f>
        <v>541698</v>
      </c>
      <c r="E11" s="36">
        <f>SUM(E13:E29)</f>
        <v>291277</v>
      </c>
      <c r="F11" s="37" t="s">
        <v>14</v>
      </c>
      <c r="G11" s="38"/>
      <c r="H11" s="33">
        <f>H13+H16+H19+H24</f>
        <v>23976</v>
      </c>
      <c r="I11" s="33">
        <f>I13+I16+I19+I24</f>
        <v>11460</v>
      </c>
    </row>
    <row r="12" spans="1:9" x14ac:dyDescent="0.15">
      <c r="A12" s="18"/>
      <c r="B12" s="34"/>
      <c r="C12" s="34"/>
      <c r="D12" s="27"/>
      <c r="E12" s="28"/>
      <c r="F12" s="22"/>
      <c r="G12" s="23"/>
      <c r="H12" s="28"/>
      <c r="I12" s="28"/>
    </row>
    <row r="13" spans="1:9" x14ac:dyDescent="0.15">
      <c r="A13" s="26" t="s">
        <v>15</v>
      </c>
      <c r="B13" s="39"/>
      <c r="C13" s="39"/>
      <c r="D13" s="27">
        <v>107978</v>
      </c>
      <c r="E13" s="28">
        <v>58645</v>
      </c>
      <c r="F13" s="40" t="s">
        <v>16</v>
      </c>
      <c r="G13" s="41"/>
      <c r="H13" s="28">
        <f>H14</f>
        <v>8094</v>
      </c>
      <c r="I13" s="28">
        <f>I14</f>
        <v>3337</v>
      </c>
    </row>
    <row r="14" spans="1:9" x14ac:dyDescent="0.15">
      <c r="A14" s="26" t="s">
        <v>17</v>
      </c>
      <c r="B14" s="39"/>
      <c r="C14" s="39"/>
      <c r="D14" s="27">
        <v>65764</v>
      </c>
      <c r="E14" s="28">
        <v>32344</v>
      </c>
      <c r="F14" s="42" t="s">
        <v>18</v>
      </c>
      <c r="G14" s="43"/>
      <c r="H14" s="28">
        <v>8094</v>
      </c>
      <c r="I14" s="28">
        <v>3337</v>
      </c>
    </row>
    <row r="15" spans="1:9" x14ac:dyDescent="0.15">
      <c r="A15" s="26" t="s">
        <v>19</v>
      </c>
      <c r="B15" s="39"/>
      <c r="C15" s="39"/>
      <c r="D15" s="27">
        <v>81196</v>
      </c>
      <c r="E15" s="28">
        <v>47773</v>
      </c>
      <c r="F15" s="40"/>
      <c r="G15" s="41"/>
      <c r="H15" s="28"/>
      <c r="I15" s="28"/>
    </row>
    <row r="16" spans="1:9" x14ac:dyDescent="0.15">
      <c r="A16" s="26"/>
      <c r="B16" s="39"/>
      <c r="C16" s="39"/>
      <c r="D16" s="27"/>
      <c r="E16" s="28"/>
      <c r="F16" s="40" t="s">
        <v>20</v>
      </c>
      <c r="G16" s="41"/>
      <c r="H16" s="28">
        <f>H17</f>
        <v>2382</v>
      </c>
      <c r="I16" s="28">
        <f>I17</f>
        <v>1026</v>
      </c>
    </row>
    <row r="17" spans="1:9" x14ac:dyDescent="0.15">
      <c r="A17" s="26" t="s">
        <v>21</v>
      </c>
      <c r="B17" s="39"/>
      <c r="C17" s="39"/>
      <c r="D17" s="27">
        <v>20888</v>
      </c>
      <c r="E17" s="28">
        <v>10563</v>
      </c>
      <c r="F17" s="42" t="s">
        <v>22</v>
      </c>
      <c r="G17" s="43"/>
      <c r="H17" s="28">
        <v>2382</v>
      </c>
      <c r="I17" s="28">
        <v>1026</v>
      </c>
    </row>
    <row r="18" spans="1:9" x14ac:dyDescent="0.15">
      <c r="A18" s="26" t="s">
        <v>23</v>
      </c>
      <c r="B18" s="39"/>
      <c r="C18" s="39"/>
      <c r="D18" s="27">
        <v>45657</v>
      </c>
      <c r="E18" s="28">
        <v>27552</v>
      </c>
      <c r="F18" s="40"/>
      <c r="G18" s="41"/>
      <c r="H18" s="28"/>
      <c r="I18" s="28"/>
    </row>
    <row r="19" spans="1:9" x14ac:dyDescent="0.15">
      <c r="A19" s="26" t="s">
        <v>24</v>
      </c>
      <c r="B19" s="39"/>
      <c r="C19" s="39"/>
      <c r="D19" s="27">
        <v>22764</v>
      </c>
      <c r="E19" s="28">
        <v>12029</v>
      </c>
      <c r="F19" s="40" t="s">
        <v>25</v>
      </c>
      <c r="G19" s="41"/>
      <c r="H19" s="28">
        <f>SUM(H20:H22)</f>
        <v>12036</v>
      </c>
      <c r="I19" s="28">
        <f>SUM(I20:I22)</f>
        <v>6242</v>
      </c>
    </row>
    <row r="20" spans="1:9" x14ac:dyDescent="0.15">
      <c r="A20" s="26"/>
      <c r="B20" s="39"/>
      <c r="C20" s="39"/>
      <c r="D20" s="27"/>
      <c r="E20" s="28"/>
      <c r="F20" s="42" t="s">
        <v>26</v>
      </c>
      <c r="G20" s="43"/>
      <c r="H20" s="28">
        <v>1338</v>
      </c>
      <c r="I20" s="28">
        <v>555</v>
      </c>
    </row>
    <row r="21" spans="1:9" x14ac:dyDescent="0.15">
      <c r="A21" s="26" t="s">
        <v>27</v>
      </c>
      <c r="B21" s="39"/>
      <c r="C21" s="39"/>
      <c r="D21" s="27">
        <v>55870</v>
      </c>
      <c r="E21" s="28">
        <v>26161</v>
      </c>
      <c r="F21" s="42" t="s">
        <v>28</v>
      </c>
      <c r="G21" s="43"/>
      <c r="H21" s="28">
        <v>5844</v>
      </c>
      <c r="I21" s="28">
        <v>3113</v>
      </c>
    </row>
    <row r="22" spans="1:9" x14ac:dyDescent="0.15">
      <c r="A22" s="26" t="s">
        <v>29</v>
      </c>
      <c r="B22" s="39"/>
      <c r="C22" s="39"/>
      <c r="D22" s="27">
        <v>20032</v>
      </c>
      <c r="E22" s="28">
        <v>10671</v>
      </c>
      <c r="F22" s="42" t="s">
        <v>30</v>
      </c>
      <c r="G22" s="43"/>
      <c r="H22" s="28">
        <v>4854</v>
      </c>
      <c r="I22" s="28">
        <v>2574</v>
      </c>
    </row>
    <row r="23" spans="1:9" x14ac:dyDescent="0.15">
      <c r="A23" s="26" t="s">
        <v>31</v>
      </c>
      <c r="B23" s="39"/>
      <c r="C23" s="39"/>
      <c r="D23" s="27">
        <v>14792</v>
      </c>
      <c r="E23" s="28">
        <v>7809</v>
      </c>
      <c r="F23" s="40"/>
      <c r="G23" s="41"/>
      <c r="H23" s="28"/>
      <c r="I23" s="28"/>
    </row>
    <row r="24" spans="1:9" x14ac:dyDescent="0.15">
      <c r="A24" s="26"/>
      <c r="B24" s="39"/>
      <c r="C24" s="39"/>
      <c r="D24" s="27"/>
      <c r="E24" s="28"/>
      <c r="F24" s="40" t="s">
        <v>32</v>
      </c>
      <c r="G24" s="41"/>
      <c r="H24" s="28">
        <f>H25</f>
        <v>1464</v>
      </c>
      <c r="I24" s="28">
        <f>I25</f>
        <v>855</v>
      </c>
    </row>
    <row r="25" spans="1:9" x14ac:dyDescent="0.15">
      <c r="A25" s="26" t="s">
        <v>33</v>
      </c>
      <c r="B25" s="39"/>
      <c r="C25" s="39"/>
      <c r="D25" s="27">
        <v>13749</v>
      </c>
      <c r="E25" s="28">
        <v>6964</v>
      </c>
      <c r="F25" s="42" t="s">
        <v>34</v>
      </c>
      <c r="G25" s="43"/>
      <c r="H25" s="28">
        <v>1464</v>
      </c>
      <c r="I25" s="28">
        <v>855</v>
      </c>
    </row>
    <row r="26" spans="1:9" x14ac:dyDescent="0.15">
      <c r="A26" s="26" t="s">
        <v>35</v>
      </c>
      <c r="B26" s="39"/>
      <c r="C26" s="39"/>
      <c r="D26" s="27">
        <v>10013</v>
      </c>
      <c r="E26" s="28">
        <v>4892</v>
      </c>
      <c r="F26" s="40"/>
      <c r="G26" s="41"/>
      <c r="H26" s="28"/>
      <c r="I26" s="28"/>
    </row>
    <row r="27" spans="1:9" x14ac:dyDescent="0.15">
      <c r="A27" s="26" t="s">
        <v>36</v>
      </c>
      <c r="B27" s="39"/>
      <c r="C27" s="39"/>
      <c r="D27" s="27">
        <v>58442</v>
      </c>
      <c r="E27" s="28">
        <v>34685</v>
      </c>
      <c r="F27" s="22"/>
      <c r="G27" s="23"/>
      <c r="H27" s="28"/>
      <c r="I27" s="28"/>
    </row>
    <row r="28" spans="1:9" x14ac:dyDescent="0.15">
      <c r="A28" s="26"/>
      <c r="B28" s="39"/>
      <c r="C28" s="39"/>
      <c r="D28" s="27"/>
      <c r="E28" s="28"/>
      <c r="F28" s="22"/>
      <c r="G28" s="23"/>
      <c r="H28" s="28"/>
      <c r="I28" s="28"/>
    </row>
    <row r="29" spans="1:9" x14ac:dyDescent="0.15">
      <c r="A29" s="26" t="s">
        <v>37</v>
      </c>
      <c r="B29" s="39"/>
      <c r="C29" s="39"/>
      <c r="D29" s="27">
        <v>24553</v>
      </c>
      <c r="E29" s="28">
        <v>11189</v>
      </c>
      <c r="F29" s="22"/>
      <c r="G29" s="23"/>
      <c r="H29" s="28"/>
      <c r="I29" s="28"/>
    </row>
    <row r="30" spans="1:9" x14ac:dyDescent="0.15">
      <c r="A30" s="44"/>
      <c r="B30" s="45"/>
      <c r="C30" s="45"/>
      <c r="D30" s="46"/>
      <c r="E30" s="47"/>
      <c r="F30" s="48"/>
      <c r="G30" s="49"/>
      <c r="H30" s="47"/>
      <c r="I30" s="47"/>
    </row>
    <row r="31" spans="1:9" x14ac:dyDescent="0.15">
      <c r="D31" s="28"/>
      <c r="E31" s="28"/>
      <c r="H31" s="28"/>
      <c r="I31" s="28"/>
    </row>
    <row r="32" spans="1:9" x14ac:dyDescent="0.15">
      <c r="D32" s="28"/>
      <c r="E32" s="28"/>
      <c r="H32" s="28"/>
      <c r="I32" s="28"/>
    </row>
  </sheetData>
  <mergeCells count="5">
    <mergeCell ref="A3:C3"/>
    <mergeCell ref="D3:D4"/>
    <mergeCell ref="H3:H4"/>
    <mergeCell ref="A4:C4"/>
    <mergeCell ref="F4:G4"/>
  </mergeCells>
  <phoneticPr fontId="2"/>
  <pageMargins left="0.78740157480314965" right="0.78740157480314965" top="0.98425196850393704" bottom="0.98425196850393704" header="0.51181102362204722" footer="0.51181102362204722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180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2020-11-16T07:36:12Z</dcterms:created>
  <dcterms:modified xsi:type="dcterms:W3CDTF">2020-11-16T07:36:25Z</dcterms:modified>
</cp:coreProperties>
</file>