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54" sheetId="1" r:id="rId1"/>
  </sheets>
  <definedNames>
    <definedName name="_xlnm.Print_Area" localSheetId="0">'154'!$A$1:$Z$67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7" i="1" l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</calcChain>
</file>

<file path=xl/sharedStrings.xml><?xml version="1.0" encoding="utf-8"?>
<sst xmlns="http://schemas.openxmlformats.org/spreadsheetml/2006/main" count="84" uniqueCount="82">
  <si>
    <t>１５４　　県普通会計歳出，財源及び性質別内訳　</t>
    <phoneticPr fontId="3"/>
  </si>
  <si>
    <t>（単位　1000円）</t>
  </si>
  <si>
    <t>県財政課</t>
  </si>
  <si>
    <t>財       　   源    　      別      　    内       　   訳</t>
  </si>
  <si>
    <t>性　                    質       　             別         　           内    　                訳</t>
  </si>
  <si>
    <t>年        度</t>
  </si>
  <si>
    <t>国    庫</t>
  </si>
  <si>
    <t>使 用 料</t>
  </si>
  <si>
    <t>分 担 金</t>
  </si>
  <si>
    <t>維    持</t>
  </si>
  <si>
    <t>普通建設</t>
  </si>
  <si>
    <t>災害復旧</t>
  </si>
  <si>
    <t>失業対策</t>
  </si>
  <si>
    <t>投 資 及</t>
  </si>
  <si>
    <t>費        目</t>
  </si>
  <si>
    <t>総    額</t>
  </si>
  <si>
    <t>負 担 金</t>
  </si>
  <si>
    <t>財産収入</t>
  </si>
  <si>
    <t>繰 入 金</t>
  </si>
  <si>
    <t>諸 収 入</t>
  </si>
  <si>
    <t>繰 越 金</t>
  </si>
  <si>
    <t>地 方 債</t>
  </si>
  <si>
    <t>一般財源等</t>
  </si>
  <si>
    <t>人 件 費</t>
  </si>
  <si>
    <t>物 件 費</t>
  </si>
  <si>
    <t>扶 助 費</t>
  </si>
  <si>
    <t>補助費等</t>
  </si>
  <si>
    <t>公 債 費</t>
  </si>
  <si>
    <t>積 立 金</t>
  </si>
  <si>
    <t>貸 付 金</t>
  </si>
  <si>
    <t>繰 出 金</t>
  </si>
  <si>
    <t>支 出 金</t>
  </si>
  <si>
    <t>手 数 料</t>
  </si>
  <si>
    <t>寄 付 金</t>
  </si>
  <si>
    <t>補 修 費</t>
  </si>
  <si>
    <t>事 業 費</t>
  </si>
  <si>
    <t>び出資金</t>
  </si>
  <si>
    <t>平成</t>
    <rPh sb="0" eb="2">
      <t>ヘイセイ</t>
    </rPh>
    <phoneticPr fontId="3"/>
  </si>
  <si>
    <t>年度</t>
    <rPh sb="0" eb="2">
      <t>ネンド</t>
    </rPh>
    <phoneticPr fontId="3"/>
  </si>
  <si>
    <t>性質別の検算</t>
    <rPh sb="0" eb="2">
      <t>セイシツ</t>
    </rPh>
    <rPh sb="2" eb="3">
      <t>ベツ</t>
    </rPh>
    <rPh sb="4" eb="6">
      <t>ケンザン</t>
    </rPh>
    <phoneticPr fontId="3"/>
  </si>
  <si>
    <t>－</t>
    <phoneticPr fontId="3"/>
  </si>
  <si>
    <t xml:space="preserve">  議    会    費</t>
  </si>
  <si>
    <t xml:space="preserve">  総    務    費</t>
  </si>
  <si>
    <t xml:space="preserve">  民    生    費</t>
  </si>
  <si>
    <t xml:space="preserve">    社 会 福 祉 費</t>
  </si>
  <si>
    <t xml:space="preserve">    老 人 福 祉 費</t>
  </si>
  <si>
    <t xml:space="preserve">    児 童 福 祉 費</t>
  </si>
  <si>
    <t xml:space="preserve">    生 活 保 護 費</t>
  </si>
  <si>
    <t xml:space="preserve">    災 害 救 助 費</t>
  </si>
  <si>
    <t xml:space="preserve">  衛    生    費</t>
  </si>
  <si>
    <r>
      <t>(内)</t>
    </r>
    <r>
      <rPr>
        <sz val="11"/>
        <rFont val="ＭＳ Ｐ明朝"/>
        <family val="1"/>
        <charset val="128"/>
      </rPr>
      <t>公 衆 衛 生 費</t>
    </r>
    <phoneticPr fontId="3"/>
  </si>
  <si>
    <t xml:space="preserve">    環 境 衛 生 費</t>
  </si>
  <si>
    <t xml:space="preserve">    保  健  所  費</t>
  </si>
  <si>
    <t xml:space="preserve">  労    働    費</t>
  </si>
  <si>
    <r>
      <t xml:space="preserve">(内) </t>
    </r>
    <r>
      <rPr>
        <sz val="11"/>
        <rFont val="ＭＳ Ｐ明朝"/>
        <family val="1"/>
        <charset val="128"/>
      </rPr>
      <t>労    政    費</t>
    </r>
    <phoneticPr fontId="3"/>
  </si>
  <si>
    <t xml:space="preserve">    職 業 訓 練 費</t>
  </si>
  <si>
    <t xml:space="preserve">    失 業 対 策 費</t>
  </si>
  <si>
    <t xml:space="preserve"> 農 林 水 産 業 費</t>
  </si>
  <si>
    <t xml:space="preserve">    農    業    費</t>
  </si>
  <si>
    <t xml:space="preserve">    畜  産  業  費</t>
  </si>
  <si>
    <t xml:space="preserve">    農    地    費</t>
  </si>
  <si>
    <t xml:space="preserve">    林    業    費</t>
  </si>
  <si>
    <t xml:space="preserve">    水  産  業  費</t>
  </si>
  <si>
    <t xml:space="preserve">  商    工    費</t>
  </si>
  <si>
    <t xml:space="preserve">    商    業    費</t>
  </si>
  <si>
    <t xml:space="preserve">    工  鉱　業  費</t>
    <rPh sb="4" eb="5">
      <t>コウ</t>
    </rPh>
    <rPh sb="7" eb="8">
      <t>コウ</t>
    </rPh>
    <phoneticPr fontId="3"/>
  </si>
  <si>
    <t xml:space="preserve">    観    光    費</t>
  </si>
  <si>
    <t xml:space="preserve">  土    木    費</t>
  </si>
  <si>
    <r>
      <t>(内)</t>
    </r>
    <r>
      <rPr>
        <sz val="11"/>
        <rFont val="ＭＳ Ｐ明朝"/>
        <family val="1"/>
        <charset val="128"/>
      </rPr>
      <t>道路橋梁費</t>
    </r>
    <rPh sb="5" eb="7">
      <t>キョウリョウ</t>
    </rPh>
    <phoneticPr fontId="3"/>
  </si>
  <si>
    <t xml:space="preserve">    河 川 海 岸 費</t>
  </si>
  <si>
    <t xml:space="preserve">    港    湾    費</t>
  </si>
  <si>
    <t xml:space="preserve">    都 市 計 画 費</t>
  </si>
  <si>
    <t xml:space="preserve">    住    宅    費</t>
  </si>
  <si>
    <t xml:space="preserve">  警    察    費</t>
  </si>
  <si>
    <t xml:space="preserve">  教    育    費</t>
  </si>
  <si>
    <r>
      <t>(内)</t>
    </r>
    <r>
      <rPr>
        <sz val="11"/>
        <rFont val="ＭＳ Ｐ明朝"/>
        <family val="1"/>
        <charset val="128"/>
      </rPr>
      <t>教 育 総 務 費</t>
    </r>
    <phoneticPr fontId="3"/>
  </si>
  <si>
    <t xml:space="preserve">    小  学  校  費</t>
  </si>
  <si>
    <t xml:space="preserve">    中  学  校  費</t>
  </si>
  <si>
    <t xml:space="preserve">    高 等 学 校 費</t>
  </si>
  <si>
    <t xml:space="preserve">  災 害 復 旧 費</t>
  </si>
  <si>
    <t xml:space="preserve">  公    債    費</t>
  </si>
  <si>
    <t xml:space="preserve">  そ    の    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</si>
</sst>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0;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2" borderId="0" xfId="0" applyFont="1" applyFill="1" applyAlignment="1"/>
    <xf numFmtId="3" fontId="2" fillId="0" borderId="0" xfId="0" applyNumberFormat="1" applyFont="1" applyFill="1" applyAlignment="1"/>
    <xf numFmtId="0" fontId="5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0" fontId="2" fillId="3" borderId="1" xfId="0" applyFont="1" applyFill="1" applyBorder="1">
      <alignment vertical="center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3" fontId="2" fillId="3" borderId="6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3" fontId="2" fillId="3" borderId="8" xfId="0" applyNumberFormat="1" applyFont="1" applyFill="1" applyBorder="1" applyAlignment="1"/>
    <xf numFmtId="3" fontId="2" fillId="3" borderId="9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/>
    <xf numFmtId="3" fontId="2" fillId="3" borderId="1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3" borderId="8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3" borderId="13" xfId="0" applyFont="1" applyFill="1" applyBorder="1" applyAlignment="1"/>
    <xf numFmtId="3" fontId="2" fillId="3" borderId="14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/>
    <xf numFmtId="3" fontId="2" fillId="3" borderId="17" xfId="0" applyNumberFormat="1" applyFont="1" applyFill="1" applyBorder="1" applyAlignment="1"/>
    <xf numFmtId="0" fontId="1" fillId="3" borderId="0" xfId="0" applyFont="1" applyFill="1">
      <alignment vertical="center"/>
    </xf>
    <xf numFmtId="3" fontId="1" fillId="3" borderId="18" xfId="0" applyNumberFormat="1" applyFont="1" applyFill="1" applyBorder="1" applyAlignment="1"/>
    <xf numFmtId="176" fontId="5" fillId="0" borderId="19" xfId="0" applyNumberFormat="1" applyFont="1" applyBorder="1" applyAlignment="1"/>
    <xf numFmtId="176" fontId="5" fillId="0" borderId="0" xfId="0" applyNumberFormat="1" applyFont="1" applyAlignment="1"/>
    <xf numFmtId="176" fontId="5" fillId="0" borderId="0" xfId="0" applyNumberFormat="1" applyFont="1" applyFill="1" applyAlignment="1"/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/>
    <xf numFmtId="3" fontId="2" fillId="3" borderId="7" xfId="0" applyNumberFormat="1" applyFont="1" applyFill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7" fontId="5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3" fontId="0" fillId="3" borderId="7" xfId="0" applyNumberFormat="1" applyFont="1" applyFill="1" applyBorder="1" applyAlignment="1"/>
    <xf numFmtId="0" fontId="5" fillId="0" borderId="0" xfId="0" applyFont="1" applyBorder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0" fontId="5" fillId="0" borderId="20" xfId="0" applyFont="1" applyBorder="1">
      <alignment vertical="center"/>
    </xf>
    <xf numFmtId="3" fontId="6" fillId="3" borderId="0" xfId="0" applyNumberFormat="1" applyFont="1" applyFill="1" applyAlignment="1"/>
    <xf numFmtId="3" fontId="6" fillId="3" borderId="7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Alignment="1">
      <alignment horizontal="right"/>
    </xf>
    <xf numFmtId="176" fontId="5" fillId="0" borderId="0" xfId="0" applyNumberFormat="1" applyFont="1">
      <alignment vertical="center"/>
    </xf>
    <xf numFmtId="0" fontId="0" fillId="3" borderId="0" xfId="0" applyFont="1" applyFill="1" applyAlignment="1"/>
    <xf numFmtId="0" fontId="0" fillId="3" borderId="7" xfId="0" applyFont="1" applyFill="1" applyBorder="1" applyAlignment="1"/>
    <xf numFmtId="177" fontId="7" fillId="0" borderId="0" xfId="0" applyNumberFormat="1" applyFont="1" applyBorder="1" applyAlignment="1">
      <alignment horizontal="right"/>
    </xf>
    <xf numFmtId="0" fontId="2" fillId="3" borderId="0" xfId="0" applyFont="1" applyFill="1" applyAlignment="1"/>
    <xf numFmtId="0" fontId="2" fillId="3" borderId="7" xfId="0" applyFont="1" applyFill="1" applyBorder="1" applyAlignment="1"/>
    <xf numFmtId="3" fontId="8" fillId="3" borderId="0" xfId="0" applyNumberFormat="1" applyFont="1" applyFill="1" applyAlignment="1"/>
    <xf numFmtId="3" fontId="2" fillId="3" borderId="21" xfId="0" applyNumberFormat="1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177" fontId="5" fillId="0" borderId="23" xfId="0" applyNumberFormat="1" applyFont="1" applyFill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79"/>
  <sheetViews>
    <sheetView showGridLines="0" tabSelected="1" zoomScale="85" zoomScaleNormal="8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1" width="4.125" customWidth="1"/>
    <col min="2" max="2" width="3.375" customWidth="1"/>
    <col min="4" max="4" width="10.5" customWidth="1"/>
    <col min="5" max="5" width="10.75" customWidth="1"/>
    <col min="6" max="8" width="11.625" bestFit="1" customWidth="1"/>
    <col min="9" max="9" width="12.875" bestFit="1" customWidth="1"/>
    <col min="10" max="10" width="10.125" customWidth="1"/>
    <col min="11" max="11" width="11.625" bestFit="1" customWidth="1"/>
    <col min="12" max="12" width="9.75" customWidth="1"/>
    <col min="13" max="13" width="10.625" customWidth="1"/>
    <col min="14" max="14" width="10.75" style="68" customWidth="1"/>
    <col min="15" max="15" width="9.875" customWidth="1"/>
    <col min="16" max="16" width="11.625" bestFit="1" customWidth="1"/>
    <col min="17" max="17" width="9.625" customWidth="1"/>
    <col min="18" max="18" width="10.375" customWidth="1"/>
    <col min="19" max="19" width="10.75" customWidth="1"/>
    <col min="20" max="20" width="12.875" bestFit="1" customWidth="1"/>
    <col min="21" max="21" width="8.625" customWidth="1"/>
    <col min="22" max="22" width="10.625" customWidth="1"/>
    <col min="23" max="23" width="9.75" customWidth="1"/>
    <col min="24" max="24" width="9.5" bestFit="1" customWidth="1"/>
    <col min="25" max="25" width="9.75" customWidth="1"/>
    <col min="26" max="26" width="9.5" bestFit="1" customWidth="1"/>
    <col min="27" max="27" width="8.125" customWidth="1"/>
    <col min="28" max="28" width="9" style="7" customWidth="1"/>
  </cols>
  <sheetData>
    <row r="1" spans="1:28" ht="17.25" x14ac:dyDescent="0.2">
      <c r="A1" s="1"/>
      <c r="B1" s="1"/>
      <c r="C1" s="2"/>
      <c r="D1" s="3" t="s">
        <v>0</v>
      </c>
      <c r="E1" s="4"/>
      <c r="F1" s="5"/>
      <c r="G1" s="4"/>
      <c r="H1" s="4"/>
      <c r="I1" s="2"/>
      <c r="J1" s="2"/>
      <c r="K1" s="2"/>
      <c r="L1" s="2"/>
      <c r="M1" s="2"/>
      <c r="N1" s="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4.25" thickBot="1" x14ac:dyDescent="0.2">
      <c r="A2" s="2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" t="s">
        <v>2</v>
      </c>
      <c r="AA2" s="8"/>
    </row>
    <row r="3" spans="1:28" ht="14.25" thickTop="1" x14ac:dyDescent="0.15">
      <c r="A3" s="9"/>
      <c r="B3" s="9"/>
      <c r="C3" s="10"/>
      <c r="D3" s="11"/>
      <c r="E3" s="12" t="s">
        <v>3</v>
      </c>
      <c r="F3" s="13"/>
      <c r="G3" s="13"/>
      <c r="H3" s="13"/>
      <c r="I3" s="13"/>
      <c r="J3" s="13"/>
      <c r="K3" s="13"/>
      <c r="L3" s="13"/>
      <c r="M3" s="13"/>
      <c r="N3" s="14" t="s">
        <v>4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5"/>
    </row>
    <row r="4" spans="1:28" x14ac:dyDescent="0.15">
      <c r="A4" s="16" t="s">
        <v>5</v>
      </c>
      <c r="B4" s="17"/>
      <c r="C4" s="18"/>
      <c r="D4" s="19"/>
      <c r="E4" s="20" t="s">
        <v>6</v>
      </c>
      <c r="F4" s="20" t="s">
        <v>7</v>
      </c>
      <c r="G4" s="20" t="s">
        <v>8</v>
      </c>
      <c r="H4" s="21"/>
      <c r="I4" s="21"/>
      <c r="J4" s="21"/>
      <c r="K4" s="21"/>
      <c r="L4" s="21"/>
      <c r="M4" s="21"/>
      <c r="N4" s="21"/>
      <c r="O4" s="21"/>
      <c r="P4" s="20" t="s">
        <v>9</v>
      </c>
      <c r="Q4" s="21"/>
      <c r="R4" s="21"/>
      <c r="S4" s="20" t="s">
        <v>10</v>
      </c>
      <c r="T4" s="20" t="s">
        <v>11</v>
      </c>
      <c r="U4" s="20" t="s">
        <v>12</v>
      </c>
      <c r="V4" s="21"/>
      <c r="W4" s="21"/>
      <c r="X4" s="20" t="s">
        <v>13</v>
      </c>
      <c r="Y4" s="21"/>
      <c r="Z4" s="22"/>
      <c r="AA4" s="23"/>
    </row>
    <row r="5" spans="1:28" x14ac:dyDescent="0.15">
      <c r="A5" s="16" t="s">
        <v>14</v>
      </c>
      <c r="B5" s="17"/>
      <c r="C5" s="18"/>
      <c r="D5" s="24" t="s">
        <v>15</v>
      </c>
      <c r="E5" s="25"/>
      <c r="F5" s="25"/>
      <c r="G5" s="26" t="s">
        <v>16</v>
      </c>
      <c r="H5" s="26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5"/>
      <c r="Q5" s="26" t="s">
        <v>25</v>
      </c>
      <c r="R5" s="26" t="s">
        <v>26</v>
      </c>
      <c r="S5" s="25"/>
      <c r="T5" s="25"/>
      <c r="U5" s="25"/>
      <c r="V5" s="26" t="s">
        <v>27</v>
      </c>
      <c r="W5" s="26" t="s">
        <v>28</v>
      </c>
      <c r="X5" s="25"/>
      <c r="Y5" s="26" t="s">
        <v>29</v>
      </c>
      <c r="Z5" s="27" t="s">
        <v>30</v>
      </c>
      <c r="AA5" s="28"/>
    </row>
    <row r="6" spans="1:28" x14ac:dyDescent="0.15">
      <c r="A6" s="29"/>
      <c r="B6" s="29"/>
      <c r="C6" s="30"/>
      <c r="D6" s="31"/>
      <c r="E6" s="32" t="s">
        <v>31</v>
      </c>
      <c r="F6" s="32" t="s">
        <v>32</v>
      </c>
      <c r="G6" s="32" t="s">
        <v>33</v>
      </c>
      <c r="H6" s="33"/>
      <c r="I6" s="33"/>
      <c r="J6" s="33"/>
      <c r="K6" s="33"/>
      <c r="L6" s="33"/>
      <c r="M6" s="33"/>
      <c r="N6" s="33"/>
      <c r="O6" s="33"/>
      <c r="P6" s="32" t="s">
        <v>34</v>
      </c>
      <c r="Q6" s="33"/>
      <c r="R6" s="33"/>
      <c r="S6" s="32" t="s">
        <v>35</v>
      </c>
      <c r="T6" s="32" t="s">
        <v>35</v>
      </c>
      <c r="U6" s="32" t="s">
        <v>35</v>
      </c>
      <c r="V6" s="33"/>
      <c r="W6" s="33"/>
      <c r="X6" s="32" t="s">
        <v>36</v>
      </c>
      <c r="Y6" s="33"/>
      <c r="Z6" s="34"/>
      <c r="AA6" s="23"/>
    </row>
    <row r="7" spans="1:28" ht="15.75" customHeight="1" x14ac:dyDescent="0.15">
      <c r="A7" s="35"/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8"/>
      <c r="N7" s="39"/>
      <c r="O7" s="37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8" ht="15.75" customHeight="1" x14ac:dyDescent="0.15">
      <c r="A8" s="40" t="s">
        <v>37</v>
      </c>
      <c r="B8" s="41">
        <v>26</v>
      </c>
      <c r="C8" s="42" t="s">
        <v>38</v>
      </c>
      <c r="D8" s="43">
        <v>647618859</v>
      </c>
      <c r="E8" s="44">
        <v>82808356</v>
      </c>
      <c r="F8" s="44">
        <v>7186064</v>
      </c>
      <c r="G8" s="44">
        <v>2402644</v>
      </c>
      <c r="H8" s="44">
        <v>1049557</v>
      </c>
      <c r="I8" s="44">
        <v>10294488</v>
      </c>
      <c r="J8" s="44">
        <v>57031326</v>
      </c>
      <c r="K8" s="44">
        <v>6142507</v>
      </c>
      <c r="L8" s="44">
        <v>54454000</v>
      </c>
      <c r="M8" s="44">
        <v>426249917</v>
      </c>
      <c r="N8" s="45">
        <v>184502686</v>
      </c>
      <c r="O8" s="43">
        <v>21944029</v>
      </c>
      <c r="P8" s="44">
        <v>4581144</v>
      </c>
      <c r="Q8" s="44">
        <v>12257240</v>
      </c>
      <c r="R8" s="44">
        <v>132292044</v>
      </c>
      <c r="S8" s="44">
        <v>99105059</v>
      </c>
      <c r="T8" s="44">
        <v>10456694</v>
      </c>
      <c r="U8" s="44">
        <v>0</v>
      </c>
      <c r="V8" s="44">
        <v>115682526</v>
      </c>
      <c r="W8" s="44">
        <v>10923603</v>
      </c>
      <c r="X8" s="44">
        <v>0</v>
      </c>
      <c r="Y8" s="44">
        <v>55375562</v>
      </c>
      <c r="Z8" s="44">
        <v>498272</v>
      </c>
      <c r="AA8" s="44"/>
    </row>
    <row r="9" spans="1:28" ht="15.75" customHeight="1" x14ac:dyDescent="0.15">
      <c r="A9" s="41"/>
      <c r="B9" s="41">
        <v>27</v>
      </c>
      <c r="C9" s="42"/>
      <c r="D9" s="43">
        <v>642372913</v>
      </c>
      <c r="E9" s="44">
        <v>77436850</v>
      </c>
      <c r="F9" s="44">
        <v>8039985</v>
      </c>
      <c r="G9" s="44">
        <v>2769764</v>
      </c>
      <c r="H9" s="44">
        <v>1531365</v>
      </c>
      <c r="I9" s="44">
        <v>5874750</v>
      </c>
      <c r="J9" s="44">
        <v>50724201</v>
      </c>
      <c r="K9" s="44">
        <v>10138471</v>
      </c>
      <c r="L9" s="44">
        <v>51053006</v>
      </c>
      <c r="M9" s="44">
        <v>434804521</v>
      </c>
      <c r="N9" s="45">
        <v>182467732</v>
      </c>
      <c r="O9" s="43">
        <v>21692236</v>
      </c>
      <c r="P9" s="44">
        <v>4654738</v>
      </c>
      <c r="Q9" s="44">
        <v>12537590</v>
      </c>
      <c r="R9" s="44">
        <v>147889650</v>
      </c>
      <c r="S9" s="44">
        <v>94053549</v>
      </c>
      <c r="T9" s="44">
        <v>4378896</v>
      </c>
      <c r="U9" s="44">
        <v>0</v>
      </c>
      <c r="V9" s="44">
        <v>115626036</v>
      </c>
      <c r="W9" s="44">
        <v>10378712</v>
      </c>
      <c r="X9" s="44">
        <v>0</v>
      </c>
      <c r="Y9" s="44">
        <v>48172150</v>
      </c>
      <c r="Z9" s="44">
        <v>521624</v>
      </c>
      <c r="AA9" s="44"/>
    </row>
    <row r="10" spans="1:28" ht="15.75" customHeight="1" x14ac:dyDescent="0.15">
      <c r="A10" s="41"/>
      <c r="B10" s="41">
        <v>28</v>
      </c>
      <c r="C10" s="42"/>
      <c r="D10" s="43">
        <v>631771070</v>
      </c>
      <c r="E10" s="46">
        <v>75016870</v>
      </c>
      <c r="F10" s="46">
        <v>8847679</v>
      </c>
      <c r="G10" s="46">
        <v>2948496</v>
      </c>
      <c r="H10" s="46">
        <v>1191127</v>
      </c>
      <c r="I10" s="46">
        <v>5031040</v>
      </c>
      <c r="J10" s="46">
        <v>47211539</v>
      </c>
      <c r="K10" s="46">
        <v>3137896</v>
      </c>
      <c r="L10" s="46">
        <v>57394789</v>
      </c>
      <c r="M10" s="46">
        <v>430991634</v>
      </c>
      <c r="N10" s="46">
        <v>181348695</v>
      </c>
      <c r="O10" s="46">
        <v>20477827</v>
      </c>
      <c r="P10" s="46">
        <v>4510213</v>
      </c>
      <c r="Q10" s="46">
        <v>12677298</v>
      </c>
      <c r="R10" s="46">
        <v>145397260</v>
      </c>
      <c r="S10" s="46">
        <v>99297040</v>
      </c>
      <c r="T10" s="46">
        <v>2445398</v>
      </c>
      <c r="U10" s="45">
        <v>0</v>
      </c>
      <c r="V10" s="46">
        <v>112887265</v>
      </c>
      <c r="W10" s="46">
        <v>8320998</v>
      </c>
      <c r="X10" s="46">
        <v>0</v>
      </c>
      <c r="Y10" s="46">
        <v>43935806</v>
      </c>
      <c r="Z10" s="46">
        <v>473270</v>
      </c>
      <c r="AA10" s="44"/>
    </row>
    <row r="11" spans="1:28" s="49" customFormat="1" ht="15.75" customHeight="1" x14ac:dyDescent="0.15">
      <c r="A11" s="41"/>
      <c r="B11" s="41">
        <v>29</v>
      </c>
      <c r="C11" s="47"/>
      <c r="D11" s="43">
        <v>615865340</v>
      </c>
      <c r="E11" s="46">
        <v>75896781</v>
      </c>
      <c r="F11" s="46">
        <v>8679482</v>
      </c>
      <c r="G11" s="46">
        <v>3037350</v>
      </c>
      <c r="H11" s="46">
        <v>655676</v>
      </c>
      <c r="I11" s="46">
        <v>3758494</v>
      </c>
      <c r="J11" s="46">
        <v>47002971</v>
      </c>
      <c r="K11" s="46">
        <v>3231736</v>
      </c>
      <c r="L11" s="46">
        <v>47814490</v>
      </c>
      <c r="M11" s="46">
        <v>425788360</v>
      </c>
      <c r="N11" s="46">
        <v>179511813</v>
      </c>
      <c r="O11" s="46">
        <v>20282986</v>
      </c>
      <c r="P11" s="46">
        <v>4499509</v>
      </c>
      <c r="Q11" s="46">
        <v>12945628</v>
      </c>
      <c r="R11" s="46">
        <v>146297282</v>
      </c>
      <c r="S11" s="46">
        <v>92513759</v>
      </c>
      <c r="T11" s="46">
        <v>1120918</v>
      </c>
      <c r="U11" s="45">
        <v>0</v>
      </c>
      <c r="V11" s="46">
        <v>109445234</v>
      </c>
      <c r="W11" s="46">
        <v>8827297</v>
      </c>
      <c r="X11" s="45">
        <v>25500</v>
      </c>
      <c r="Y11" s="46">
        <v>39943362</v>
      </c>
      <c r="Z11" s="46">
        <v>452052</v>
      </c>
      <c r="AA11" s="44"/>
      <c r="AB11" s="48"/>
    </row>
    <row r="12" spans="1:28" ht="15.75" customHeight="1" x14ac:dyDescent="0.15">
      <c r="A12" s="50"/>
      <c r="B12" s="50"/>
      <c r="C12" s="47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51" t="s">
        <v>39</v>
      </c>
    </row>
    <row r="13" spans="1:28" ht="15.75" customHeight="1" x14ac:dyDescent="0.15">
      <c r="A13" s="52"/>
      <c r="B13" s="52">
        <v>30</v>
      </c>
      <c r="C13" s="53"/>
      <c r="D13" s="54">
        <v>601629632</v>
      </c>
      <c r="E13" s="54">
        <v>71470554</v>
      </c>
      <c r="F13" s="54">
        <v>8469963</v>
      </c>
      <c r="G13" s="54">
        <v>3138196</v>
      </c>
      <c r="H13" s="54">
        <v>1398471</v>
      </c>
      <c r="I13" s="54">
        <v>3274452</v>
      </c>
      <c r="J13" s="54">
        <v>38766082</v>
      </c>
      <c r="K13" s="54">
        <v>4358684</v>
      </c>
      <c r="L13" s="54">
        <v>47467825</v>
      </c>
      <c r="M13" s="54">
        <v>423285405</v>
      </c>
      <c r="N13" s="54">
        <v>176848384</v>
      </c>
      <c r="O13" s="54">
        <v>20609820</v>
      </c>
      <c r="P13" s="54">
        <v>4983681</v>
      </c>
      <c r="Q13" s="54">
        <v>13076467</v>
      </c>
      <c r="R13" s="54">
        <v>141061324</v>
      </c>
      <c r="S13" s="54">
        <v>88527741</v>
      </c>
      <c r="T13" s="54">
        <v>5598411</v>
      </c>
      <c r="U13" s="55">
        <v>0</v>
      </c>
      <c r="V13" s="54">
        <v>96552853</v>
      </c>
      <c r="W13" s="54">
        <v>9375146</v>
      </c>
      <c r="X13" s="55" t="s">
        <v>40</v>
      </c>
      <c r="Y13" s="54">
        <v>37056063</v>
      </c>
      <c r="Z13" s="54">
        <v>7939742</v>
      </c>
      <c r="AA13" s="54"/>
      <c r="AB13" s="56">
        <f>SUM(N13:Z13)-D13</f>
        <v>0</v>
      </c>
    </row>
    <row r="14" spans="1:28" ht="15.75" customHeight="1" x14ac:dyDescent="0.15">
      <c r="A14" s="50"/>
      <c r="B14" s="57"/>
      <c r="C14" s="58"/>
      <c r="D14" s="59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45"/>
      <c r="V14" s="54"/>
      <c r="W14" s="54"/>
      <c r="X14" s="54"/>
      <c r="Y14" s="54"/>
      <c r="Z14" s="54"/>
      <c r="AA14" s="45"/>
      <c r="AB14" s="56">
        <f>SUM(N14:Z14)-D14</f>
        <v>0</v>
      </c>
    </row>
    <row r="15" spans="1:28" ht="15.75" customHeight="1" x14ac:dyDescent="0.15">
      <c r="A15" s="41" t="s">
        <v>41</v>
      </c>
      <c r="B15" s="60"/>
      <c r="C15" s="61"/>
      <c r="D15" s="43">
        <v>1447155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2040</v>
      </c>
      <c r="K15" s="45">
        <v>0</v>
      </c>
      <c r="L15" s="45">
        <v>0</v>
      </c>
      <c r="M15" s="45">
        <v>1445115</v>
      </c>
      <c r="N15" s="45">
        <v>1022158</v>
      </c>
      <c r="O15" s="46">
        <v>200646</v>
      </c>
      <c r="P15" s="45">
        <v>3778</v>
      </c>
      <c r="Q15" s="45">
        <v>0</v>
      </c>
      <c r="R15" s="45">
        <v>211449</v>
      </c>
      <c r="S15" s="45">
        <v>9124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/>
      <c r="AB15" s="56">
        <f t="shared" ref="AB15:AB66" si="0">SUM(N15:Z15)-D15</f>
        <v>0</v>
      </c>
    </row>
    <row r="16" spans="1:28" ht="15.75" customHeight="1" x14ac:dyDescent="0.15">
      <c r="A16" s="41"/>
      <c r="B16" s="60"/>
      <c r="C16" s="61"/>
      <c r="D16" s="43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56">
        <f t="shared" si="0"/>
        <v>0</v>
      </c>
    </row>
    <row r="17" spans="1:28" ht="15.75" customHeight="1" x14ac:dyDescent="0.15">
      <c r="A17" s="41" t="s">
        <v>42</v>
      </c>
      <c r="B17" s="60"/>
      <c r="C17" s="61"/>
      <c r="D17" s="43">
        <v>30964349</v>
      </c>
      <c r="E17" s="45">
        <v>1021790</v>
      </c>
      <c r="F17" s="45">
        <v>161110</v>
      </c>
      <c r="G17" s="45">
        <v>150544</v>
      </c>
      <c r="H17" s="45">
        <v>122487</v>
      </c>
      <c r="I17" s="45">
        <v>36775</v>
      </c>
      <c r="J17" s="45">
        <v>109734</v>
      </c>
      <c r="K17" s="45">
        <v>58165</v>
      </c>
      <c r="L17" s="45">
        <v>829200</v>
      </c>
      <c r="M17" s="45">
        <v>28474544</v>
      </c>
      <c r="N17" s="45">
        <v>8465439</v>
      </c>
      <c r="O17" s="46">
        <v>4709468</v>
      </c>
      <c r="P17" s="45">
        <v>740739</v>
      </c>
      <c r="Q17" s="45">
        <v>0</v>
      </c>
      <c r="R17" s="45">
        <v>7693504</v>
      </c>
      <c r="S17" s="45">
        <v>2135844</v>
      </c>
      <c r="T17" s="45">
        <v>0</v>
      </c>
      <c r="U17" s="45">
        <v>0</v>
      </c>
      <c r="V17" s="45">
        <v>0</v>
      </c>
      <c r="W17" s="45">
        <v>7202367</v>
      </c>
      <c r="X17" s="45">
        <v>0</v>
      </c>
      <c r="Y17" s="45">
        <v>714</v>
      </c>
      <c r="Z17" s="45">
        <v>16274</v>
      </c>
      <c r="AA17" s="45"/>
      <c r="AB17" s="56">
        <f>SUM(N17:Z17)-D17</f>
        <v>0</v>
      </c>
    </row>
    <row r="18" spans="1:28" ht="15.75" customHeight="1" x14ac:dyDescent="0.15">
      <c r="A18" s="41"/>
      <c r="B18" s="60"/>
      <c r="C18" s="61"/>
      <c r="D18" s="4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56">
        <f t="shared" si="0"/>
        <v>0</v>
      </c>
    </row>
    <row r="19" spans="1:28" ht="15.75" customHeight="1" x14ac:dyDescent="0.15">
      <c r="A19" s="41" t="s">
        <v>43</v>
      </c>
      <c r="B19" s="60"/>
      <c r="C19" s="61"/>
      <c r="D19" s="43">
        <v>89863519</v>
      </c>
      <c r="E19" s="45">
        <v>3172301</v>
      </c>
      <c r="F19" s="45">
        <v>11893</v>
      </c>
      <c r="G19" s="45">
        <v>64983</v>
      </c>
      <c r="H19" s="45">
        <v>834</v>
      </c>
      <c r="I19" s="45">
        <v>558702</v>
      </c>
      <c r="J19" s="45">
        <v>761897</v>
      </c>
      <c r="K19" s="45">
        <v>55274</v>
      </c>
      <c r="L19" s="45">
        <v>879600</v>
      </c>
      <c r="M19" s="45">
        <v>84358035</v>
      </c>
      <c r="N19" s="45">
        <v>2083037</v>
      </c>
      <c r="O19" s="46">
        <v>427611</v>
      </c>
      <c r="P19" s="45">
        <v>161</v>
      </c>
      <c r="Q19" s="45">
        <v>6269038</v>
      </c>
      <c r="R19" s="45">
        <v>71901589</v>
      </c>
      <c r="S19" s="45">
        <v>1648481</v>
      </c>
      <c r="T19" s="45">
        <v>0</v>
      </c>
      <c r="U19" s="45">
        <v>0</v>
      </c>
      <c r="V19" s="45">
        <v>0</v>
      </c>
      <c r="W19" s="45">
        <v>52912</v>
      </c>
      <c r="X19" s="45">
        <v>0</v>
      </c>
      <c r="Y19" s="45">
        <v>11652</v>
      </c>
      <c r="Z19" s="45">
        <v>7469038</v>
      </c>
      <c r="AA19" s="45"/>
      <c r="AB19" s="56">
        <f t="shared" si="0"/>
        <v>0</v>
      </c>
    </row>
    <row r="20" spans="1:28" ht="15.75" customHeight="1" x14ac:dyDescent="0.15">
      <c r="A20" s="41" t="s">
        <v>44</v>
      </c>
      <c r="B20" s="60"/>
      <c r="C20" s="61"/>
      <c r="D20" s="43">
        <v>25505014</v>
      </c>
      <c r="E20" s="45">
        <v>573289</v>
      </c>
      <c r="F20" s="45">
        <v>2</v>
      </c>
      <c r="G20" s="45">
        <v>0</v>
      </c>
      <c r="H20" s="45">
        <v>0</v>
      </c>
      <c r="I20" s="45">
        <v>53711</v>
      </c>
      <c r="J20" s="45">
        <v>104583</v>
      </c>
      <c r="K20" s="45">
        <v>63</v>
      </c>
      <c r="L20" s="45">
        <v>266200</v>
      </c>
      <c r="M20" s="45">
        <v>24507166</v>
      </c>
      <c r="N20" s="45">
        <v>541158</v>
      </c>
      <c r="O20" s="46">
        <v>204175</v>
      </c>
      <c r="P20" s="45">
        <v>0</v>
      </c>
      <c r="Q20" s="45">
        <v>81550</v>
      </c>
      <c r="R20" s="45">
        <v>16710460</v>
      </c>
      <c r="S20" s="45">
        <v>498633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7469038</v>
      </c>
      <c r="AA20" s="45"/>
      <c r="AB20" s="56">
        <f t="shared" si="0"/>
        <v>0</v>
      </c>
    </row>
    <row r="21" spans="1:28" ht="15.75" customHeight="1" x14ac:dyDescent="0.15">
      <c r="A21" s="41" t="s">
        <v>45</v>
      </c>
      <c r="B21" s="60"/>
      <c r="C21" s="61"/>
      <c r="D21" s="46">
        <v>44926007</v>
      </c>
      <c r="E21" s="45">
        <v>37739</v>
      </c>
      <c r="F21" s="45">
        <v>8726</v>
      </c>
      <c r="G21" s="45">
        <v>0</v>
      </c>
      <c r="H21" s="45">
        <v>614</v>
      </c>
      <c r="I21" s="45">
        <v>371670</v>
      </c>
      <c r="J21" s="45">
        <v>75246</v>
      </c>
      <c r="K21" s="45">
        <v>29340</v>
      </c>
      <c r="L21" s="45">
        <v>568700</v>
      </c>
      <c r="M21" s="45">
        <v>43833972</v>
      </c>
      <c r="N21" s="45">
        <v>232840</v>
      </c>
      <c r="O21" s="46">
        <v>50262</v>
      </c>
      <c r="P21" s="45">
        <v>0</v>
      </c>
      <c r="Q21" s="45">
        <v>0</v>
      </c>
      <c r="R21" s="45">
        <v>43709395</v>
      </c>
      <c r="S21" s="45">
        <v>932896</v>
      </c>
      <c r="T21" s="45">
        <v>0</v>
      </c>
      <c r="U21" s="45">
        <v>0</v>
      </c>
      <c r="V21" s="45">
        <v>0</v>
      </c>
      <c r="W21" s="45">
        <v>614</v>
      </c>
      <c r="X21" s="45">
        <v>0</v>
      </c>
      <c r="Y21" s="45">
        <v>0</v>
      </c>
      <c r="Z21" s="45">
        <v>0</v>
      </c>
      <c r="AA21" s="45"/>
      <c r="AB21" s="56">
        <f t="shared" si="0"/>
        <v>0</v>
      </c>
    </row>
    <row r="22" spans="1:28" ht="15.75" customHeight="1" x14ac:dyDescent="0.15">
      <c r="A22" s="41" t="s">
        <v>46</v>
      </c>
      <c r="B22" s="60"/>
      <c r="C22" s="61"/>
      <c r="D22" s="46">
        <v>18198795</v>
      </c>
      <c r="E22" s="46">
        <v>2193447</v>
      </c>
      <c r="F22" s="46">
        <v>3165</v>
      </c>
      <c r="G22" s="46">
        <v>64983</v>
      </c>
      <c r="H22" s="46">
        <v>141</v>
      </c>
      <c r="I22" s="46">
        <v>116086</v>
      </c>
      <c r="J22" s="46">
        <v>549467</v>
      </c>
      <c r="K22" s="46">
        <v>25871</v>
      </c>
      <c r="L22" s="46">
        <v>44700</v>
      </c>
      <c r="M22" s="46">
        <v>15200935</v>
      </c>
      <c r="N22" s="46">
        <v>1188057</v>
      </c>
      <c r="O22" s="46">
        <v>134527</v>
      </c>
      <c r="P22" s="46">
        <v>161</v>
      </c>
      <c r="Q22" s="46">
        <v>5704933</v>
      </c>
      <c r="R22" s="46">
        <v>10941317</v>
      </c>
      <c r="S22" s="46">
        <v>216952</v>
      </c>
      <c r="T22" s="45">
        <v>0</v>
      </c>
      <c r="U22" s="45">
        <v>0</v>
      </c>
      <c r="V22" s="45">
        <v>0</v>
      </c>
      <c r="W22" s="46">
        <v>1196</v>
      </c>
      <c r="X22" s="45">
        <v>0</v>
      </c>
      <c r="Y22" s="46">
        <v>11652</v>
      </c>
      <c r="Z22" s="45">
        <v>0</v>
      </c>
      <c r="AA22" s="45"/>
      <c r="AB22" s="56">
        <f t="shared" si="0"/>
        <v>0</v>
      </c>
    </row>
    <row r="23" spans="1:28" ht="15.75" customHeight="1" x14ac:dyDescent="0.15">
      <c r="A23" s="41" t="s">
        <v>47</v>
      </c>
      <c r="B23" s="60"/>
      <c r="C23" s="61"/>
      <c r="D23" s="46">
        <v>1052874</v>
      </c>
      <c r="E23" s="45">
        <v>345524</v>
      </c>
      <c r="F23" s="45">
        <v>0</v>
      </c>
      <c r="G23" s="45">
        <v>0</v>
      </c>
      <c r="H23" s="45">
        <v>0</v>
      </c>
      <c r="I23" s="45">
        <v>0</v>
      </c>
      <c r="J23" s="45">
        <v>5878</v>
      </c>
      <c r="K23" s="46">
        <v>0</v>
      </c>
      <c r="L23" s="45">
        <v>0</v>
      </c>
      <c r="M23" s="45">
        <v>701472</v>
      </c>
      <c r="N23" s="45">
        <v>120982</v>
      </c>
      <c r="O23" s="46">
        <v>33355</v>
      </c>
      <c r="P23" s="45">
        <v>0</v>
      </c>
      <c r="Q23" s="45">
        <v>430305</v>
      </c>
      <c r="R23" s="45">
        <v>468232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/>
      <c r="AB23" s="56">
        <f t="shared" si="0"/>
        <v>0</v>
      </c>
    </row>
    <row r="24" spans="1:28" ht="15.75" customHeight="1" x14ac:dyDescent="0.15">
      <c r="A24" s="41" t="s">
        <v>48</v>
      </c>
      <c r="B24" s="60"/>
      <c r="C24" s="61"/>
      <c r="D24" s="46">
        <v>180829</v>
      </c>
      <c r="E24" s="45">
        <v>22302</v>
      </c>
      <c r="F24" s="45">
        <v>0</v>
      </c>
      <c r="G24" s="45">
        <v>0</v>
      </c>
      <c r="H24" s="45">
        <v>79</v>
      </c>
      <c r="I24" s="45">
        <v>17235</v>
      </c>
      <c r="J24" s="45">
        <v>26723</v>
      </c>
      <c r="K24" s="45">
        <v>0</v>
      </c>
      <c r="L24" s="45">
        <v>0</v>
      </c>
      <c r="M24" s="45">
        <v>114490</v>
      </c>
      <c r="N24" s="45">
        <v>0</v>
      </c>
      <c r="O24" s="46">
        <v>5292</v>
      </c>
      <c r="P24" s="45">
        <v>0</v>
      </c>
      <c r="Q24" s="45">
        <v>52250</v>
      </c>
      <c r="R24" s="45">
        <v>72185</v>
      </c>
      <c r="S24" s="45">
        <v>0</v>
      </c>
      <c r="T24" s="45">
        <v>0</v>
      </c>
      <c r="U24" s="45">
        <v>0</v>
      </c>
      <c r="V24" s="45">
        <v>0</v>
      </c>
      <c r="W24" s="45">
        <v>51102</v>
      </c>
      <c r="X24" s="45">
        <v>0</v>
      </c>
      <c r="Y24" s="45">
        <v>0</v>
      </c>
      <c r="Z24" s="45">
        <v>0</v>
      </c>
      <c r="AA24" s="45"/>
      <c r="AB24" s="56">
        <f t="shared" si="0"/>
        <v>0</v>
      </c>
    </row>
    <row r="25" spans="1:28" ht="15.75" customHeight="1" x14ac:dyDescent="0.15">
      <c r="A25" s="41"/>
      <c r="B25" s="60"/>
      <c r="C25" s="61"/>
      <c r="D25" s="46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56">
        <f t="shared" si="0"/>
        <v>0</v>
      </c>
    </row>
    <row r="26" spans="1:28" ht="15.75" customHeight="1" x14ac:dyDescent="0.15">
      <c r="A26" s="41" t="s">
        <v>49</v>
      </c>
      <c r="B26" s="60"/>
      <c r="C26" s="61"/>
      <c r="D26" s="46">
        <v>20444269</v>
      </c>
      <c r="E26" s="45">
        <v>6043831</v>
      </c>
      <c r="F26" s="45">
        <v>256577</v>
      </c>
      <c r="G26" s="45">
        <v>0</v>
      </c>
      <c r="H26" s="45">
        <v>1424</v>
      </c>
      <c r="I26" s="45">
        <v>1572459</v>
      </c>
      <c r="J26" s="45">
        <v>548739</v>
      </c>
      <c r="K26" s="45">
        <v>84506</v>
      </c>
      <c r="L26" s="45">
        <v>1741300</v>
      </c>
      <c r="M26" s="45">
        <v>10195433</v>
      </c>
      <c r="N26" s="45">
        <v>3646942</v>
      </c>
      <c r="O26" s="46">
        <v>1542643</v>
      </c>
      <c r="P26" s="45">
        <v>55</v>
      </c>
      <c r="Q26" s="45">
        <v>6133854</v>
      </c>
      <c r="R26" s="45">
        <v>3858791</v>
      </c>
      <c r="S26" s="45">
        <v>1053858</v>
      </c>
      <c r="T26" s="45">
        <v>0</v>
      </c>
      <c r="U26" s="45">
        <v>0</v>
      </c>
      <c r="V26" s="45">
        <v>0</v>
      </c>
      <c r="W26" s="45">
        <v>2119720</v>
      </c>
      <c r="X26" s="45">
        <v>0</v>
      </c>
      <c r="Y26" s="45">
        <v>2088406</v>
      </c>
      <c r="Z26" s="45">
        <v>0</v>
      </c>
      <c r="AA26" s="45"/>
      <c r="AB26" s="56">
        <f t="shared" si="0"/>
        <v>0</v>
      </c>
    </row>
    <row r="27" spans="1:28" ht="15.75" customHeight="1" x14ac:dyDescent="0.15">
      <c r="A27" s="62" t="s">
        <v>50</v>
      </c>
      <c r="B27" s="60"/>
      <c r="C27" s="61"/>
      <c r="D27" s="46">
        <v>6659221</v>
      </c>
      <c r="E27" s="45">
        <v>2905695</v>
      </c>
      <c r="F27" s="45">
        <v>29701</v>
      </c>
      <c r="G27" s="45">
        <v>0</v>
      </c>
      <c r="H27" s="45">
        <v>423</v>
      </c>
      <c r="I27" s="45">
        <v>961649</v>
      </c>
      <c r="J27" s="45">
        <v>74404</v>
      </c>
      <c r="K27" s="45">
        <v>0</v>
      </c>
      <c r="L27" s="45">
        <v>0</v>
      </c>
      <c r="M27" s="45">
        <v>2687349</v>
      </c>
      <c r="N27" s="45">
        <v>838306</v>
      </c>
      <c r="O27" s="46">
        <v>742820</v>
      </c>
      <c r="P27" s="45">
        <v>0</v>
      </c>
      <c r="Q27" s="45">
        <v>3605239</v>
      </c>
      <c r="R27" s="45">
        <v>1028890</v>
      </c>
      <c r="S27" s="45">
        <v>155682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288284</v>
      </c>
      <c r="Z27" s="45">
        <v>0</v>
      </c>
      <c r="AA27" s="45"/>
      <c r="AB27" s="56">
        <f t="shared" si="0"/>
        <v>0</v>
      </c>
    </row>
    <row r="28" spans="1:28" ht="15.75" customHeight="1" x14ac:dyDescent="0.15">
      <c r="A28" s="41" t="s">
        <v>51</v>
      </c>
      <c r="B28" s="60"/>
      <c r="C28" s="61"/>
      <c r="D28" s="46">
        <v>1824647</v>
      </c>
      <c r="E28" s="45">
        <v>139917</v>
      </c>
      <c r="F28" s="45">
        <v>88876</v>
      </c>
      <c r="G28" s="45">
        <v>0</v>
      </c>
      <c r="H28" s="45">
        <v>0</v>
      </c>
      <c r="I28" s="45">
        <v>19467</v>
      </c>
      <c r="J28" s="45">
        <v>309759</v>
      </c>
      <c r="K28" s="45">
        <v>0</v>
      </c>
      <c r="L28" s="45">
        <v>0</v>
      </c>
      <c r="M28" s="45">
        <v>1266628</v>
      </c>
      <c r="N28" s="45">
        <v>589666</v>
      </c>
      <c r="O28" s="46">
        <v>375786</v>
      </c>
      <c r="P28" s="45">
        <v>55</v>
      </c>
      <c r="Q28" s="45">
        <v>0</v>
      </c>
      <c r="R28" s="45">
        <v>95130</v>
      </c>
      <c r="S28" s="45">
        <v>463788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300222</v>
      </c>
      <c r="Z28" s="45">
        <v>0</v>
      </c>
      <c r="AA28" s="45"/>
      <c r="AB28" s="56">
        <f t="shared" si="0"/>
        <v>0</v>
      </c>
    </row>
    <row r="29" spans="1:28" ht="15.75" customHeight="1" x14ac:dyDescent="0.15">
      <c r="A29" s="41" t="s">
        <v>52</v>
      </c>
      <c r="B29" s="60"/>
      <c r="C29" s="61"/>
      <c r="D29" s="46">
        <v>2461425</v>
      </c>
      <c r="E29" s="45">
        <v>295</v>
      </c>
      <c r="F29" s="45">
        <v>4335</v>
      </c>
      <c r="G29" s="45">
        <v>0</v>
      </c>
      <c r="H29" s="45">
        <v>0</v>
      </c>
      <c r="I29" s="45">
        <v>0</v>
      </c>
      <c r="J29" s="45">
        <v>6743</v>
      </c>
      <c r="K29" s="45">
        <v>75821</v>
      </c>
      <c r="L29" s="45">
        <v>241400</v>
      </c>
      <c r="M29" s="45">
        <v>2132831</v>
      </c>
      <c r="N29" s="45">
        <v>1933230</v>
      </c>
      <c r="O29" s="46">
        <v>98958</v>
      </c>
      <c r="P29" s="45">
        <v>0</v>
      </c>
      <c r="Q29" s="45">
        <v>0</v>
      </c>
      <c r="R29" s="45">
        <v>17186</v>
      </c>
      <c r="S29" s="45">
        <v>412051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/>
      <c r="AB29" s="56">
        <f t="shared" si="0"/>
        <v>0</v>
      </c>
    </row>
    <row r="30" spans="1:28" ht="15.75" customHeight="1" x14ac:dyDescent="0.15">
      <c r="A30" s="41"/>
      <c r="B30" s="60"/>
      <c r="C30" s="61"/>
      <c r="D30" s="46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56">
        <f t="shared" si="0"/>
        <v>0</v>
      </c>
    </row>
    <row r="31" spans="1:28" ht="15.75" customHeight="1" x14ac:dyDescent="0.15">
      <c r="A31" s="41" t="s">
        <v>53</v>
      </c>
      <c r="B31" s="60"/>
      <c r="C31" s="61"/>
      <c r="D31" s="46">
        <v>1983625</v>
      </c>
      <c r="E31" s="45">
        <v>647017</v>
      </c>
      <c r="F31" s="45">
        <v>10889</v>
      </c>
      <c r="G31" s="45">
        <v>0</v>
      </c>
      <c r="H31" s="45">
        <v>33</v>
      </c>
      <c r="I31" s="45">
        <v>0</v>
      </c>
      <c r="J31" s="45">
        <v>403948</v>
      </c>
      <c r="K31" s="45">
        <v>0</v>
      </c>
      <c r="L31" s="45">
        <v>0</v>
      </c>
      <c r="M31" s="45">
        <v>921738</v>
      </c>
      <c r="N31" s="45">
        <v>657756</v>
      </c>
      <c r="O31" s="46">
        <v>735950</v>
      </c>
      <c r="P31" s="45">
        <v>4476</v>
      </c>
      <c r="Q31" s="45">
        <v>0</v>
      </c>
      <c r="R31" s="45">
        <v>165243</v>
      </c>
      <c r="S31" s="45">
        <v>31661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388539</v>
      </c>
      <c r="Z31" s="45">
        <v>0</v>
      </c>
      <c r="AA31" s="45"/>
      <c r="AB31" s="56">
        <f t="shared" si="0"/>
        <v>0</v>
      </c>
    </row>
    <row r="32" spans="1:28" ht="15.75" customHeight="1" x14ac:dyDescent="0.15">
      <c r="A32" s="62" t="s">
        <v>54</v>
      </c>
      <c r="B32" s="60"/>
      <c r="C32" s="61"/>
      <c r="D32" s="46">
        <v>655935</v>
      </c>
      <c r="E32" s="45">
        <v>22277</v>
      </c>
      <c r="F32" s="45">
        <v>0</v>
      </c>
      <c r="G32" s="45">
        <v>0</v>
      </c>
      <c r="H32" s="45">
        <v>0</v>
      </c>
      <c r="I32" s="45">
        <v>0</v>
      </c>
      <c r="J32" s="45">
        <v>388602</v>
      </c>
      <c r="K32" s="45">
        <v>0</v>
      </c>
      <c r="L32" s="45">
        <v>0</v>
      </c>
      <c r="M32" s="45">
        <v>245056</v>
      </c>
      <c r="N32" s="45">
        <v>205585</v>
      </c>
      <c r="O32" s="46">
        <v>48617</v>
      </c>
      <c r="P32" s="45">
        <v>0</v>
      </c>
      <c r="Q32" s="45">
        <v>0</v>
      </c>
      <c r="R32" s="45">
        <v>13194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388539</v>
      </c>
      <c r="Z32" s="45">
        <v>0</v>
      </c>
      <c r="AA32" s="45"/>
      <c r="AB32" s="56">
        <f t="shared" si="0"/>
        <v>0</v>
      </c>
    </row>
    <row r="33" spans="1:28" ht="15.75" customHeight="1" x14ac:dyDescent="0.15">
      <c r="A33" s="41" t="s">
        <v>55</v>
      </c>
      <c r="B33" s="60"/>
      <c r="C33" s="61"/>
      <c r="D33" s="46">
        <v>949205</v>
      </c>
      <c r="E33" s="45">
        <v>575230</v>
      </c>
      <c r="F33" s="45">
        <v>10889</v>
      </c>
      <c r="G33" s="45">
        <v>0</v>
      </c>
      <c r="H33" s="45">
        <v>33</v>
      </c>
      <c r="I33" s="45">
        <v>0</v>
      </c>
      <c r="J33" s="45">
        <v>9264</v>
      </c>
      <c r="K33" s="45">
        <v>0</v>
      </c>
      <c r="L33" s="45">
        <v>0</v>
      </c>
      <c r="M33" s="45">
        <v>353789</v>
      </c>
      <c r="N33" s="45">
        <v>358202</v>
      </c>
      <c r="O33" s="46">
        <v>414716</v>
      </c>
      <c r="P33" s="45">
        <v>4476</v>
      </c>
      <c r="Q33" s="45">
        <v>0</v>
      </c>
      <c r="R33" s="45">
        <v>140150</v>
      </c>
      <c r="S33" s="45">
        <v>31661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/>
      <c r="AB33" s="56">
        <f t="shared" si="0"/>
        <v>0</v>
      </c>
    </row>
    <row r="34" spans="1:28" ht="15.75" customHeight="1" x14ac:dyDescent="0.15">
      <c r="A34" s="41" t="s">
        <v>56</v>
      </c>
      <c r="B34" s="60"/>
      <c r="C34" s="61"/>
      <c r="D34" s="46">
        <v>278654</v>
      </c>
      <c r="E34" s="45">
        <v>49510</v>
      </c>
      <c r="F34" s="45">
        <v>0</v>
      </c>
      <c r="G34" s="45">
        <v>0</v>
      </c>
      <c r="H34" s="45">
        <v>0</v>
      </c>
      <c r="I34" s="45">
        <v>0</v>
      </c>
      <c r="J34" s="45">
        <v>6079</v>
      </c>
      <c r="K34" s="45">
        <v>0</v>
      </c>
      <c r="L34" s="45">
        <v>0</v>
      </c>
      <c r="M34" s="45">
        <v>223065</v>
      </c>
      <c r="N34" s="45">
        <v>0</v>
      </c>
      <c r="O34" s="46">
        <v>266782</v>
      </c>
      <c r="P34" s="45">
        <v>0</v>
      </c>
      <c r="Q34" s="45">
        <v>0</v>
      </c>
      <c r="R34" s="45">
        <v>11872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/>
      <c r="AB34" s="56">
        <f t="shared" si="0"/>
        <v>0</v>
      </c>
    </row>
    <row r="35" spans="1:28" ht="15.75" customHeight="1" x14ac:dyDescent="0.15">
      <c r="A35" s="41"/>
      <c r="B35" s="60"/>
      <c r="C35" s="61"/>
      <c r="D35" s="4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56">
        <f t="shared" si="0"/>
        <v>0</v>
      </c>
    </row>
    <row r="36" spans="1:28" ht="15.75" customHeight="1" x14ac:dyDescent="0.15">
      <c r="A36" s="41" t="s">
        <v>57</v>
      </c>
      <c r="B36" s="60"/>
      <c r="C36" s="61"/>
      <c r="D36" s="46">
        <v>34334120</v>
      </c>
      <c r="E36" s="45">
        <v>11668608</v>
      </c>
      <c r="F36" s="45">
        <v>125532</v>
      </c>
      <c r="G36" s="45">
        <v>1247253</v>
      </c>
      <c r="H36" s="45">
        <v>342962</v>
      </c>
      <c r="I36" s="45">
        <v>102183</v>
      </c>
      <c r="J36" s="45">
        <v>2791232</v>
      </c>
      <c r="K36" s="45">
        <v>1065599</v>
      </c>
      <c r="L36" s="45">
        <v>5249100</v>
      </c>
      <c r="M36" s="45">
        <v>11741651</v>
      </c>
      <c r="N36" s="45">
        <v>7271111</v>
      </c>
      <c r="O36" s="46">
        <v>1503352</v>
      </c>
      <c r="P36" s="45">
        <v>163854</v>
      </c>
      <c r="Q36" s="45">
        <v>0</v>
      </c>
      <c r="R36" s="45">
        <v>4990461</v>
      </c>
      <c r="S36" s="45">
        <v>17906201</v>
      </c>
      <c r="T36" s="45">
        <v>0</v>
      </c>
      <c r="U36" s="45">
        <v>0</v>
      </c>
      <c r="V36" s="45">
        <v>0</v>
      </c>
      <c r="W36" s="45">
        <v>97</v>
      </c>
      <c r="X36" s="45">
        <v>0</v>
      </c>
      <c r="Y36" s="45">
        <v>2499044</v>
      </c>
      <c r="Z36" s="45">
        <v>0</v>
      </c>
      <c r="AA36" s="45"/>
      <c r="AB36" s="56">
        <f t="shared" si="0"/>
        <v>0</v>
      </c>
    </row>
    <row r="37" spans="1:28" ht="15.75" customHeight="1" x14ac:dyDescent="0.15">
      <c r="A37" s="41" t="s">
        <v>58</v>
      </c>
      <c r="B37" s="60"/>
      <c r="C37" s="61"/>
      <c r="D37" s="46">
        <v>5643876</v>
      </c>
      <c r="E37" s="45">
        <v>644346</v>
      </c>
      <c r="F37" s="45">
        <v>10543</v>
      </c>
      <c r="G37" s="45">
        <v>0</v>
      </c>
      <c r="H37" s="45">
        <v>86249</v>
      </c>
      <c r="I37" s="45">
        <v>4920</v>
      </c>
      <c r="J37" s="45">
        <v>392521</v>
      </c>
      <c r="K37" s="45">
        <v>16968</v>
      </c>
      <c r="L37" s="45">
        <v>218600</v>
      </c>
      <c r="M37" s="45">
        <v>4269729</v>
      </c>
      <c r="N37" s="45">
        <v>3417842</v>
      </c>
      <c r="O37" s="46">
        <v>542202</v>
      </c>
      <c r="P37" s="45">
        <v>32677</v>
      </c>
      <c r="Q37" s="45">
        <v>0</v>
      </c>
      <c r="R37" s="45">
        <v>1051846</v>
      </c>
      <c r="S37" s="45">
        <v>594309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5000</v>
      </c>
      <c r="Z37" s="45">
        <v>0</v>
      </c>
      <c r="AA37" s="45"/>
      <c r="AB37" s="56">
        <f t="shared" si="0"/>
        <v>0</v>
      </c>
    </row>
    <row r="38" spans="1:28" ht="15.75" customHeight="1" x14ac:dyDescent="0.15">
      <c r="A38" s="41" t="s">
        <v>59</v>
      </c>
      <c r="B38" s="60"/>
      <c r="C38" s="61"/>
      <c r="D38" s="46">
        <v>1619171</v>
      </c>
      <c r="E38" s="45">
        <v>503605</v>
      </c>
      <c r="F38" s="45">
        <v>25699</v>
      </c>
      <c r="G38" s="45">
        <v>0</v>
      </c>
      <c r="H38" s="45">
        <v>85386</v>
      </c>
      <c r="I38" s="45">
        <v>0</v>
      </c>
      <c r="J38" s="45">
        <v>16086</v>
      </c>
      <c r="K38" s="45">
        <v>1440</v>
      </c>
      <c r="L38" s="45">
        <v>12600</v>
      </c>
      <c r="M38" s="45">
        <v>974355</v>
      </c>
      <c r="N38" s="45">
        <v>853678</v>
      </c>
      <c r="O38" s="46">
        <v>210770</v>
      </c>
      <c r="P38" s="45">
        <v>6462</v>
      </c>
      <c r="Q38" s="45">
        <v>0</v>
      </c>
      <c r="R38" s="45">
        <v>487639</v>
      </c>
      <c r="S38" s="45">
        <v>55822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4800</v>
      </c>
      <c r="Z38" s="45">
        <v>0</v>
      </c>
      <c r="AA38" s="45"/>
      <c r="AB38" s="56">
        <f t="shared" si="0"/>
        <v>0</v>
      </c>
    </row>
    <row r="39" spans="1:28" ht="15.75" customHeight="1" x14ac:dyDescent="0.15">
      <c r="A39" s="41" t="s">
        <v>60</v>
      </c>
      <c r="B39" s="60"/>
      <c r="C39" s="61"/>
      <c r="D39" s="46">
        <v>12829946</v>
      </c>
      <c r="E39" s="45">
        <v>6187456</v>
      </c>
      <c r="F39" s="45">
        <v>0</v>
      </c>
      <c r="G39" s="45">
        <v>659185</v>
      </c>
      <c r="H39" s="45">
        <v>144</v>
      </c>
      <c r="I39" s="45">
        <v>68472</v>
      </c>
      <c r="J39" s="45">
        <v>31664</v>
      </c>
      <c r="K39" s="45">
        <v>699204</v>
      </c>
      <c r="L39" s="45">
        <v>2944800</v>
      </c>
      <c r="M39" s="45">
        <v>2239021</v>
      </c>
      <c r="N39" s="45">
        <v>661017</v>
      </c>
      <c r="O39" s="46">
        <v>17354</v>
      </c>
      <c r="P39" s="45">
        <v>3231</v>
      </c>
      <c r="Q39" s="45">
        <v>0</v>
      </c>
      <c r="R39" s="45">
        <v>2772049</v>
      </c>
      <c r="S39" s="45">
        <v>9376226</v>
      </c>
      <c r="T39" s="45">
        <v>0</v>
      </c>
      <c r="U39" s="45">
        <v>0</v>
      </c>
      <c r="V39" s="45">
        <v>0</v>
      </c>
      <c r="W39" s="45">
        <v>69</v>
      </c>
      <c r="X39" s="45">
        <v>0</v>
      </c>
      <c r="Y39" s="45">
        <v>0</v>
      </c>
      <c r="Z39" s="45">
        <v>0</v>
      </c>
      <c r="AA39" s="45"/>
      <c r="AB39" s="56">
        <f t="shared" si="0"/>
        <v>0</v>
      </c>
    </row>
    <row r="40" spans="1:28" ht="15.75" customHeight="1" x14ac:dyDescent="0.15">
      <c r="A40" s="41" t="s">
        <v>61</v>
      </c>
      <c r="B40" s="60"/>
      <c r="C40" s="61"/>
      <c r="D40" s="46">
        <v>7659740</v>
      </c>
      <c r="E40" s="45">
        <v>2001968</v>
      </c>
      <c r="F40" s="45">
        <v>12408</v>
      </c>
      <c r="G40" s="45">
        <v>20986</v>
      </c>
      <c r="H40" s="45">
        <v>991</v>
      </c>
      <c r="I40" s="45">
        <v>28791</v>
      </c>
      <c r="J40" s="45">
        <v>1742315</v>
      </c>
      <c r="K40" s="45">
        <v>227743</v>
      </c>
      <c r="L40" s="45">
        <v>1339400</v>
      </c>
      <c r="M40" s="45">
        <v>2285138</v>
      </c>
      <c r="N40" s="45">
        <v>1087931</v>
      </c>
      <c r="O40" s="46">
        <v>205791</v>
      </c>
      <c r="P40" s="45">
        <v>4405</v>
      </c>
      <c r="Q40" s="45">
        <v>0</v>
      </c>
      <c r="R40" s="45">
        <v>453065</v>
      </c>
      <c r="S40" s="45">
        <v>3969276</v>
      </c>
      <c r="T40" s="45">
        <v>0</v>
      </c>
      <c r="U40" s="45">
        <v>0</v>
      </c>
      <c r="V40" s="45">
        <v>0</v>
      </c>
      <c r="W40" s="45">
        <v>28</v>
      </c>
      <c r="X40" s="45">
        <v>0</v>
      </c>
      <c r="Y40" s="45">
        <v>1939244</v>
      </c>
      <c r="Z40" s="45">
        <v>0</v>
      </c>
      <c r="AA40" s="45"/>
      <c r="AB40" s="56">
        <f t="shared" si="0"/>
        <v>0</v>
      </c>
    </row>
    <row r="41" spans="1:28" ht="15.75" customHeight="1" x14ac:dyDescent="0.15">
      <c r="A41" s="41" t="s">
        <v>62</v>
      </c>
      <c r="B41" s="60"/>
      <c r="C41" s="61"/>
      <c r="D41" s="46">
        <v>6581387</v>
      </c>
      <c r="E41" s="45">
        <v>2331233</v>
      </c>
      <c r="F41" s="45">
        <v>76882</v>
      </c>
      <c r="G41" s="45">
        <v>567082</v>
      </c>
      <c r="H41" s="45">
        <v>170192</v>
      </c>
      <c r="I41" s="45">
        <v>0</v>
      </c>
      <c r="J41" s="45">
        <v>608646</v>
      </c>
      <c r="K41" s="45">
        <v>120244</v>
      </c>
      <c r="L41" s="45">
        <v>733700</v>
      </c>
      <c r="M41" s="45">
        <v>1973408</v>
      </c>
      <c r="N41" s="45">
        <v>1250643</v>
      </c>
      <c r="O41" s="46">
        <v>527235</v>
      </c>
      <c r="P41" s="45">
        <v>117079</v>
      </c>
      <c r="Q41" s="45">
        <v>0</v>
      </c>
      <c r="R41" s="45">
        <v>225862</v>
      </c>
      <c r="S41" s="45">
        <v>3910568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550000</v>
      </c>
      <c r="Z41" s="45">
        <v>0</v>
      </c>
      <c r="AA41" s="45"/>
      <c r="AB41" s="56">
        <f t="shared" si="0"/>
        <v>0</v>
      </c>
    </row>
    <row r="42" spans="1:28" ht="15.75" customHeight="1" x14ac:dyDescent="0.15">
      <c r="A42" s="41"/>
      <c r="B42" s="60"/>
      <c r="C42" s="61"/>
      <c r="D42" s="46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56">
        <f t="shared" si="0"/>
        <v>0</v>
      </c>
    </row>
    <row r="43" spans="1:28" ht="15.75" customHeight="1" x14ac:dyDescent="0.15">
      <c r="A43" s="41" t="s">
        <v>63</v>
      </c>
      <c r="B43" s="60"/>
      <c r="C43" s="61"/>
      <c r="D43" s="46">
        <v>41235235</v>
      </c>
      <c r="E43" s="45">
        <v>673194</v>
      </c>
      <c r="F43" s="45">
        <v>20009</v>
      </c>
      <c r="G43" s="45">
        <v>0</v>
      </c>
      <c r="H43" s="45">
        <v>5237</v>
      </c>
      <c r="I43" s="45">
        <v>416482</v>
      </c>
      <c r="J43" s="45">
        <v>31924346</v>
      </c>
      <c r="K43" s="45">
        <v>258726</v>
      </c>
      <c r="L43" s="45">
        <v>51125</v>
      </c>
      <c r="M43" s="45">
        <v>7886116</v>
      </c>
      <c r="N43" s="45">
        <v>1274218</v>
      </c>
      <c r="O43" s="46">
        <v>1219101</v>
      </c>
      <c r="P43" s="45">
        <v>10660</v>
      </c>
      <c r="Q43" s="45">
        <v>0</v>
      </c>
      <c r="R43" s="45">
        <v>6377227</v>
      </c>
      <c r="S43" s="45">
        <v>44754</v>
      </c>
      <c r="T43" s="45">
        <v>0</v>
      </c>
      <c r="U43" s="45">
        <v>0</v>
      </c>
      <c r="V43" s="45">
        <v>0</v>
      </c>
      <c r="W43" s="45">
        <v>50</v>
      </c>
      <c r="X43" s="45">
        <v>0</v>
      </c>
      <c r="Y43" s="45">
        <v>32067708</v>
      </c>
      <c r="Z43" s="45">
        <v>241517</v>
      </c>
      <c r="AA43" s="45"/>
      <c r="AB43" s="56">
        <f t="shared" si="0"/>
        <v>0</v>
      </c>
    </row>
    <row r="44" spans="1:28" ht="15.75" customHeight="1" x14ac:dyDescent="0.15">
      <c r="A44" s="41" t="s">
        <v>64</v>
      </c>
      <c r="B44" s="60"/>
      <c r="C44" s="61"/>
      <c r="D44" s="46">
        <v>3968965</v>
      </c>
      <c r="E44" s="45">
        <v>381033</v>
      </c>
      <c r="F44" s="45">
        <v>8732</v>
      </c>
      <c r="G44" s="45">
        <v>0</v>
      </c>
      <c r="H44" s="45">
        <v>5187</v>
      </c>
      <c r="I44" s="45">
        <v>15646</v>
      </c>
      <c r="J44" s="45">
        <v>30256</v>
      </c>
      <c r="K44" s="45">
        <v>248</v>
      </c>
      <c r="L44" s="45">
        <v>0</v>
      </c>
      <c r="M44" s="45">
        <v>3527863</v>
      </c>
      <c r="N44" s="45">
        <v>456223</v>
      </c>
      <c r="O44" s="46">
        <v>941135</v>
      </c>
      <c r="P44" s="45">
        <v>0</v>
      </c>
      <c r="Q44" s="45">
        <v>0</v>
      </c>
      <c r="R44" s="45">
        <v>2316615</v>
      </c>
      <c r="S44" s="45">
        <v>13475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241517</v>
      </c>
      <c r="AA44" s="45"/>
      <c r="AB44" s="56">
        <f t="shared" si="0"/>
        <v>0</v>
      </c>
    </row>
    <row r="45" spans="1:28" ht="15.75" customHeight="1" x14ac:dyDescent="0.15">
      <c r="A45" s="41" t="s">
        <v>65</v>
      </c>
      <c r="B45" s="60"/>
      <c r="C45" s="61"/>
      <c r="D45" s="46">
        <v>36227712</v>
      </c>
      <c r="E45" s="45">
        <v>99297</v>
      </c>
      <c r="F45" s="45">
        <v>11061</v>
      </c>
      <c r="G45" s="45">
        <v>0</v>
      </c>
      <c r="H45" s="45">
        <v>50</v>
      </c>
      <c r="I45" s="45">
        <v>400836</v>
      </c>
      <c r="J45" s="45">
        <v>31893400</v>
      </c>
      <c r="K45" s="45">
        <v>258478</v>
      </c>
      <c r="L45" s="45">
        <v>51125</v>
      </c>
      <c r="M45" s="45">
        <v>3513465</v>
      </c>
      <c r="N45" s="45">
        <v>474031</v>
      </c>
      <c r="O45" s="46">
        <v>208512</v>
      </c>
      <c r="P45" s="45">
        <v>0</v>
      </c>
      <c r="Q45" s="45">
        <v>0</v>
      </c>
      <c r="R45" s="45">
        <v>3475791</v>
      </c>
      <c r="S45" s="45">
        <v>1620</v>
      </c>
      <c r="T45" s="45">
        <v>0</v>
      </c>
      <c r="U45" s="45">
        <v>0</v>
      </c>
      <c r="V45" s="45">
        <v>0</v>
      </c>
      <c r="W45" s="45">
        <v>50</v>
      </c>
      <c r="X45" s="45">
        <v>0</v>
      </c>
      <c r="Y45" s="45">
        <v>32067708</v>
      </c>
      <c r="Z45" s="45">
        <v>0</v>
      </c>
      <c r="AA45" s="45"/>
      <c r="AB45" s="56">
        <f t="shared" si="0"/>
        <v>0</v>
      </c>
    </row>
    <row r="46" spans="1:28" ht="15.75" customHeight="1" x14ac:dyDescent="0.15">
      <c r="A46" s="41" t="s">
        <v>66</v>
      </c>
      <c r="B46" s="60"/>
      <c r="C46" s="61"/>
      <c r="D46" s="46">
        <v>1038558</v>
      </c>
      <c r="E46" s="45">
        <v>192864</v>
      </c>
      <c r="F46" s="45">
        <v>216</v>
      </c>
      <c r="G46" s="45">
        <v>0</v>
      </c>
      <c r="H46" s="45">
        <v>0</v>
      </c>
      <c r="I46" s="45">
        <v>0</v>
      </c>
      <c r="J46" s="45">
        <v>690</v>
      </c>
      <c r="K46" s="45">
        <v>0</v>
      </c>
      <c r="L46" s="45">
        <v>0</v>
      </c>
      <c r="M46" s="45">
        <v>844788</v>
      </c>
      <c r="N46" s="45">
        <v>343964</v>
      </c>
      <c r="O46" s="46">
        <v>69454</v>
      </c>
      <c r="P46" s="45">
        <v>10660</v>
      </c>
      <c r="Q46" s="45">
        <v>0</v>
      </c>
      <c r="R46" s="45">
        <v>584821</v>
      </c>
      <c r="S46" s="45">
        <v>29659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/>
      <c r="AB46" s="56">
        <f t="shared" si="0"/>
        <v>0</v>
      </c>
    </row>
    <row r="47" spans="1:28" ht="15.75" customHeight="1" x14ac:dyDescent="0.15">
      <c r="A47" s="41"/>
      <c r="B47" s="60"/>
      <c r="C47" s="61"/>
      <c r="D47" s="4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56">
        <f t="shared" si="0"/>
        <v>0</v>
      </c>
    </row>
    <row r="48" spans="1:28" ht="15.75" customHeight="1" x14ac:dyDescent="0.15">
      <c r="A48" s="41" t="s">
        <v>67</v>
      </c>
      <c r="B48" s="60"/>
      <c r="C48" s="61"/>
      <c r="D48" s="46">
        <v>69319068</v>
      </c>
      <c r="E48" s="45">
        <v>18666730</v>
      </c>
      <c r="F48" s="45">
        <v>1254526</v>
      </c>
      <c r="G48" s="45">
        <v>709568</v>
      </c>
      <c r="H48" s="45">
        <v>28758</v>
      </c>
      <c r="I48" s="45">
        <v>512004</v>
      </c>
      <c r="J48" s="45">
        <v>489680</v>
      </c>
      <c r="K48" s="45">
        <v>2157171</v>
      </c>
      <c r="L48" s="45">
        <v>28858900</v>
      </c>
      <c r="M48" s="45">
        <v>16641731</v>
      </c>
      <c r="N48" s="45">
        <v>4608963</v>
      </c>
      <c r="O48" s="46">
        <v>1379410</v>
      </c>
      <c r="P48" s="45">
        <v>3557993</v>
      </c>
      <c r="Q48" s="45">
        <v>0</v>
      </c>
      <c r="R48" s="45">
        <v>1538210</v>
      </c>
      <c r="S48" s="45">
        <v>58021579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212913</v>
      </c>
      <c r="AA48" s="45"/>
      <c r="AB48" s="56">
        <f t="shared" si="0"/>
        <v>0</v>
      </c>
    </row>
    <row r="49" spans="1:28" ht="15.75" customHeight="1" x14ac:dyDescent="0.15">
      <c r="A49" s="62" t="s">
        <v>68</v>
      </c>
      <c r="B49" s="60"/>
      <c r="C49" s="61"/>
      <c r="D49" s="46">
        <v>31841317</v>
      </c>
      <c r="E49" s="45">
        <v>9039759</v>
      </c>
      <c r="F49" s="45">
        <v>5998</v>
      </c>
      <c r="G49" s="45">
        <v>103654</v>
      </c>
      <c r="H49" s="45">
        <v>0</v>
      </c>
      <c r="I49" s="45">
        <v>0</v>
      </c>
      <c r="J49" s="45">
        <v>142470</v>
      </c>
      <c r="K49" s="45">
        <v>1143930</v>
      </c>
      <c r="L49" s="45">
        <v>14510200</v>
      </c>
      <c r="M49" s="45">
        <v>6895306</v>
      </c>
      <c r="N49" s="45">
        <v>290559</v>
      </c>
      <c r="O49" s="46">
        <v>23393</v>
      </c>
      <c r="P49" s="45">
        <v>2479723</v>
      </c>
      <c r="Q49" s="45">
        <v>0</v>
      </c>
      <c r="R49" s="45">
        <v>10195</v>
      </c>
      <c r="S49" s="45">
        <v>29037447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/>
      <c r="AB49" s="56">
        <f t="shared" si="0"/>
        <v>0</v>
      </c>
    </row>
    <row r="50" spans="1:28" ht="15.75" customHeight="1" x14ac:dyDescent="0.15">
      <c r="A50" s="41" t="s">
        <v>69</v>
      </c>
      <c r="B50" s="60"/>
      <c r="C50" s="61"/>
      <c r="D50" s="46">
        <v>19853967</v>
      </c>
      <c r="E50" s="45">
        <v>7265583</v>
      </c>
      <c r="F50" s="45">
        <v>1537</v>
      </c>
      <c r="G50" s="45">
        <v>279675</v>
      </c>
      <c r="H50" s="45">
        <v>3052</v>
      </c>
      <c r="I50" s="45">
        <v>512004</v>
      </c>
      <c r="J50" s="45">
        <v>163430</v>
      </c>
      <c r="K50" s="45">
        <v>635316</v>
      </c>
      <c r="L50" s="45">
        <v>8796300</v>
      </c>
      <c r="M50" s="45">
        <v>2197070</v>
      </c>
      <c r="N50" s="45">
        <v>518911</v>
      </c>
      <c r="O50" s="46">
        <v>154162</v>
      </c>
      <c r="P50" s="45">
        <v>345296</v>
      </c>
      <c r="Q50" s="45">
        <v>0</v>
      </c>
      <c r="R50" s="45">
        <v>22883</v>
      </c>
      <c r="S50" s="45">
        <v>18812715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/>
      <c r="AB50" s="56">
        <f t="shared" si="0"/>
        <v>0</v>
      </c>
    </row>
    <row r="51" spans="1:28" ht="15.75" customHeight="1" x14ac:dyDescent="0.15">
      <c r="A51" s="41" t="s">
        <v>70</v>
      </c>
      <c r="B51" s="60"/>
      <c r="C51" s="61"/>
      <c r="D51" s="46">
        <v>5186547</v>
      </c>
      <c r="E51" s="45">
        <v>483115</v>
      </c>
      <c r="F51" s="45">
        <v>186695</v>
      </c>
      <c r="G51" s="45">
        <v>124341</v>
      </c>
      <c r="H51" s="45">
        <v>0</v>
      </c>
      <c r="I51" s="45">
        <v>0</v>
      </c>
      <c r="J51" s="45">
        <v>75608</v>
      </c>
      <c r="K51" s="45">
        <v>166966</v>
      </c>
      <c r="L51" s="45">
        <v>2861100</v>
      </c>
      <c r="M51" s="45">
        <v>1288722</v>
      </c>
      <c r="N51" s="45">
        <v>26956</v>
      </c>
      <c r="O51" s="45">
        <v>204351</v>
      </c>
      <c r="P51" s="45">
        <v>37013</v>
      </c>
      <c r="Q51" s="45">
        <v>0</v>
      </c>
      <c r="R51" s="45">
        <v>643231</v>
      </c>
      <c r="S51" s="45">
        <v>4274996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/>
      <c r="AB51" s="56">
        <f t="shared" si="0"/>
        <v>0</v>
      </c>
    </row>
    <row r="52" spans="1:28" ht="15.75" customHeight="1" x14ac:dyDescent="0.15">
      <c r="A52" s="41" t="s">
        <v>71</v>
      </c>
      <c r="B52" s="60"/>
      <c r="C52" s="61"/>
      <c r="D52" s="46">
        <v>4336940</v>
      </c>
      <c r="E52" s="45">
        <v>1080767</v>
      </c>
      <c r="F52" s="45">
        <v>51852</v>
      </c>
      <c r="G52" s="45">
        <v>198698</v>
      </c>
      <c r="H52" s="45">
        <v>0</v>
      </c>
      <c r="I52" s="45">
        <v>0</v>
      </c>
      <c r="J52" s="45">
        <v>39449</v>
      </c>
      <c r="K52" s="45">
        <v>137858</v>
      </c>
      <c r="L52" s="45">
        <v>1469900</v>
      </c>
      <c r="M52" s="45">
        <v>1358416</v>
      </c>
      <c r="N52" s="45">
        <v>120</v>
      </c>
      <c r="O52" s="46">
        <v>126662</v>
      </c>
      <c r="P52" s="45">
        <v>17952</v>
      </c>
      <c r="Q52" s="45">
        <v>0</v>
      </c>
      <c r="R52" s="45">
        <v>690927</v>
      </c>
      <c r="S52" s="45">
        <v>3288366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212913</v>
      </c>
      <c r="AA52" s="45"/>
      <c r="AB52" s="56">
        <f>SUM(N52:Z52)-D52</f>
        <v>0</v>
      </c>
    </row>
    <row r="53" spans="1:28" ht="15.75" customHeight="1" x14ac:dyDescent="0.15">
      <c r="A53" s="41" t="s">
        <v>72</v>
      </c>
      <c r="B53" s="60"/>
      <c r="C53" s="61"/>
      <c r="D53" s="46">
        <v>3248748</v>
      </c>
      <c r="E53" s="45">
        <v>781620</v>
      </c>
      <c r="F53" s="45">
        <v>547959</v>
      </c>
      <c r="G53" s="45">
        <v>0</v>
      </c>
      <c r="H53" s="45">
        <v>0</v>
      </c>
      <c r="I53" s="45">
        <v>0</v>
      </c>
      <c r="J53" s="45">
        <v>18579</v>
      </c>
      <c r="K53" s="45">
        <v>35125</v>
      </c>
      <c r="L53" s="45">
        <v>835200</v>
      </c>
      <c r="M53" s="45">
        <v>1030265</v>
      </c>
      <c r="N53" s="45">
        <v>274625</v>
      </c>
      <c r="O53" s="46">
        <v>530513</v>
      </c>
      <c r="P53" s="45">
        <v>561979</v>
      </c>
      <c r="Q53" s="45">
        <v>0</v>
      </c>
      <c r="R53" s="45">
        <v>4375</v>
      </c>
      <c r="S53" s="45">
        <v>1877256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/>
      <c r="AB53" s="56">
        <f t="shared" si="0"/>
        <v>0</v>
      </c>
    </row>
    <row r="54" spans="1:28" ht="15.75" customHeight="1" x14ac:dyDescent="0.15">
      <c r="A54" s="41"/>
      <c r="B54" s="60"/>
      <c r="C54" s="61"/>
      <c r="D54" s="46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56">
        <f t="shared" si="0"/>
        <v>0</v>
      </c>
    </row>
    <row r="55" spans="1:28" ht="15.75" customHeight="1" x14ac:dyDescent="0.15">
      <c r="A55" s="41" t="s">
        <v>73</v>
      </c>
      <c r="B55" s="60"/>
      <c r="C55" s="61"/>
      <c r="D55" s="46">
        <v>38560449</v>
      </c>
      <c r="E55" s="45">
        <v>947226</v>
      </c>
      <c r="F55" s="45">
        <v>1469952</v>
      </c>
      <c r="G55" s="45">
        <v>0</v>
      </c>
      <c r="H55" s="45">
        <v>44112</v>
      </c>
      <c r="I55" s="45">
        <v>0</v>
      </c>
      <c r="J55" s="45">
        <v>112606</v>
      </c>
      <c r="K55" s="45">
        <v>0</v>
      </c>
      <c r="L55" s="45">
        <v>1478700</v>
      </c>
      <c r="M55" s="45">
        <v>34507853</v>
      </c>
      <c r="N55" s="45">
        <v>31615990</v>
      </c>
      <c r="O55" s="46">
        <v>3825681</v>
      </c>
      <c r="P55" s="45">
        <v>338182</v>
      </c>
      <c r="Q55" s="45">
        <v>0</v>
      </c>
      <c r="R55" s="45">
        <v>202372</v>
      </c>
      <c r="S55" s="45">
        <v>2578224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/>
      <c r="AB55" s="56">
        <f>SUM(N55:Z55)-D55</f>
        <v>0</v>
      </c>
    </row>
    <row r="56" spans="1:28" ht="15.75" customHeight="1" x14ac:dyDescent="0.15">
      <c r="A56" s="41"/>
      <c r="B56" s="60"/>
      <c r="C56" s="61"/>
      <c r="D56" s="46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56">
        <f t="shared" si="0"/>
        <v>0</v>
      </c>
    </row>
    <row r="57" spans="1:28" ht="15.75" customHeight="1" x14ac:dyDescent="0.15">
      <c r="A57" s="41" t="s">
        <v>74</v>
      </c>
      <c r="B57" s="60"/>
      <c r="C57" s="61"/>
      <c r="D57" s="46">
        <v>139536966</v>
      </c>
      <c r="E57" s="45">
        <v>25564109</v>
      </c>
      <c r="F57" s="45">
        <v>2809185</v>
      </c>
      <c r="G57" s="45">
        <v>964492</v>
      </c>
      <c r="H57" s="45">
        <v>139207</v>
      </c>
      <c r="I57" s="45">
        <v>29643</v>
      </c>
      <c r="J57" s="45">
        <v>790362</v>
      </c>
      <c r="K57" s="45">
        <v>313893</v>
      </c>
      <c r="L57" s="45">
        <v>6329100</v>
      </c>
      <c r="M57" s="45">
        <v>102596975</v>
      </c>
      <c r="N57" s="45">
        <v>116202770</v>
      </c>
      <c r="O57" s="46">
        <v>4950629</v>
      </c>
      <c r="P57" s="45">
        <v>163783</v>
      </c>
      <c r="Q57" s="45">
        <v>673575</v>
      </c>
      <c r="R57" s="45">
        <v>12448194</v>
      </c>
      <c r="S57" s="45">
        <v>5098015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/>
      <c r="AB57" s="56">
        <f t="shared" si="0"/>
        <v>0</v>
      </c>
    </row>
    <row r="58" spans="1:28" ht="15.75" customHeight="1" x14ac:dyDescent="0.15">
      <c r="A58" s="62" t="s">
        <v>75</v>
      </c>
      <c r="B58" s="60"/>
      <c r="C58" s="61"/>
      <c r="D58" s="46">
        <v>27799055</v>
      </c>
      <c r="E58" s="45">
        <v>5479791</v>
      </c>
      <c r="F58" s="45">
        <v>36350</v>
      </c>
      <c r="G58" s="45">
        <v>823900</v>
      </c>
      <c r="H58" s="45">
        <v>42844</v>
      </c>
      <c r="I58" s="45">
        <v>29643</v>
      </c>
      <c r="J58" s="45">
        <v>85959</v>
      </c>
      <c r="K58" s="45">
        <v>3429</v>
      </c>
      <c r="L58" s="45">
        <v>3440000</v>
      </c>
      <c r="M58" s="45">
        <v>17857139</v>
      </c>
      <c r="N58" s="45">
        <v>16325360</v>
      </c>
      <c r="O58" s="46">
        <v>696570</v>
      </c>
      <c r="P58" s="45">
        <v>4106</v>
      </c>
      <c r="Q58" s="45">
        <v>165631</v>
      </c>
      <c r="R58" s="45">
        <v>10563508</v>
      </c>
      <c r="S58" s="45">
        <v>43880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/>
      <c r="AB58" s="56">
        <f t="shared" si="0"/>
        <v>0</v>
      </c>
    </row>
    <row r="59" spans="1:28" ht="15.75" customHeight="1" x14ac:dyDescent="0.15">
      <c r="A59" s="41" t="s">
        <v>76</v>
      </c>
      <c r="B59" s="60"/>
      <c r="C59" s="61"/>
      <c r="D59" s="46">
        <v>41255853</v>
      </c>
      <c r="E59" s="45">
        <v>11155550</v>
      </c>
      <c r="F59" s="45">
        <v>0</v>
      </c>
      <c r="G59" s="45">
        <v>0</v>
      </c>
      <c r="H59" s="45">
        <v>0</v>
      </c>
      <c r="I59" s="45">
        <v>0</v>
      </c>
      <c r="J59" s="45">
        <v>4155</v>
      </c>
      <c r="K59" s="45">
        <v>0</v>
      </c>
      <c r="L59" s="45">
        <v>0</v>
      </c>
      <c r="M59" s="45">
        <v>30096148</v>
      </c>
      <c r="N59" s="45">
        <v>41142789</v>
      </c>
      <c r="O59" s="46">
        <v>113064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/>
      <c r="AB59" s="56">
        <f t="shared" si="0"/>
        <v>0</v>
      </c>
    </row>
    <row r="60" spans="1:28" ht="15.75" customHeight="1" x14ac:dyDescent="0.15">
      <c r="A60" s="41" t="s">
        <v>77</v>
      </c>
      <c r="B60" s="60"/>
      <c r="C60" s="61"/>
      <c r="D60" s="46">
        <v>25668293</v>
      </c>
      <c r="E60" s="45">
        <v>6926291</v>
      </c>
      <c r="F60" s="45">
        <v>0</v>
      </c>
      <c r="G60" s="45">
        <v>0</v>
      </c>
      <c r="H60" s="45">
        <v>0</v>
      </c>
      <c r="I60" s="45">
        <v>0</v>
      </c>
      <c r="J60" s="45">
        <v>9087</v>
      </c>
      <c r="K60" s="45">
        <v>0</v>
      </c>
      <c r="L60" s="45">
        <v>0</v>
      </c>
      <c r="M60" s="45">
        <v>18732915</v>
      </c>
      <c r="N60" s="45">
        <v>25553317</v>
      </c>
      <c r="O60" s="46">
        <v>114976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/>
      <c r="AB60" s="56">
        <f t="shared" si="0"/>
        <v>0</v>
      </c>
    </row>
    <row r="61" spans="1:28" ht="15.75" customHeight="1" x14ac:dyDescent="0.15">
      <c r="A61" s="41" t="s">
        <v>78</v>
      </c>
      <c r="B61" s="60"/>
      <c r="C61" s="61"/>
      <c r="D61" s="46">
        <v>25887141</v>
      </c>
      <c r="E61" s="45">
        <v>5948</v>
      </c>
      <c r="F61" s="45">
        <v>2763938</v>
      </c>
      <c r="G61" s="45">
        <v>0</v>
      </c>
      <c r="H61" s="45">
        <v>92142</v>
      </c>
      <c r="I61" s="45">
        <v>0</v>
      </c>
      <c r="J61" s="45">
        <v>63364</v>
      </c>
      <c r="K61" s="45">
        <v>190321</v>
      </c>
      <c r="L61" s="45">
        <v>1184400</v>
      </c>
      <c r="M61" s="45">
        <v>21587028</v>
      </c>
      <c r="N61" s="45">
        <v>21435528</v>
      </c>
      <c r="O61" s="46">
        <v>1763572</v>
      </c>
      <c r="P61" s="45">
        <v>140078</v>
      </c>
      <c r="Q61" s="45">
        <v>0</v>
      </c>
      <c r="R61" s="45">
        <v>95811</v>
      </c>
      <c r="S61" s="45">
        <v>2452152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5">
        <v>0</v>
      </c>
      <c r="AA61" s="45"/>
      <c r="AB61" s="56">
        <f t="shared" si="0"/>
        <v>0</v>
      </c>
    </row>
    <row r="62" spans="1:28" ht="15.75" customHeight="1" x14ac:dyDescent="0.15">
      <c r="A62" s="41"/>
      <c r="B62" s="60"/>
      <c r="C62" s="61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6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56">
        <f t="shared" si="0"/>
        <v>0</v>
      </c>
    </row>
    <row r="63" spans="1:28" ht="15.75" customHeight="1" x14ac:dyDescent="0.15">
      <c r="A63" s="41" t="s">
        <v>79</v>
      </c>
      <c r="B63" s="60"/>
      <c r="C63" s="61"/>
      <c r="D63" s="46">
        <v>5598411</v>
      </c>
      <c r="E63" s="45">
        <v>3065748</v>
      </c>
      <c r="F63" s="45">
        <v>0</v>
      </c>
      <c r="G63" s="45">
        <v>1356</v>
      </c>
      <c r="H63" s="45">
        <v>0</v>
      </c>
      <c r="I63" s="45">
        <v>46204</v>
      </c>
      <c r="J63" s="45">
        <v>0</v>
      </c>
      <c r="K63" s="45">
        <v>37620</v>
      </c>
      <c r="L63" s="45">
        <v>2050800</v>
      </c>
      <c r="M63" s="45">
        <v>396683</v>
      </c>
      <c r="N63" s="45">
        <v>0</v>
      </c>
      <c r="O63" s="46">
        <v>0</v>
      </c>
      <c r="P63" s="45">
        <v>0</v>
      </c>
      <c r="Q63" s="45">
        <v>0</v>
      </c>
      <c r="R63" s="45">
        <v>0</v>
      </c>
      <c r="S63" s="45">
        <v>0</v>
      </c>
      <c r="T63" s="45">
        <v>5598411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/>
      <c r="AB63" s="56">
        <f t="shared" si="0"/>
        <v>0</v>
      </c>
    </row>
    <row r="64" spans="1:28" ht="15.75" customHeight="1" x14ac:dyDescent="0.15">
      <c r="A64" s="41"/>
      <c r="B64" s="60"/>
      <c r="C64" s="61"/>
      <c r="D64" s="46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56">
        <f t="shared" si="0"/>
        <v>0</v>
      </c>
    </row>
    <row r="65" spans="1:28" ht="15.75" customHeight="1" x14ac:dyDescent="0.15">
      <c r="A65" s="41" t="s">
        <v>80</v>
      </c>
      <c r="B65" s="60"/>
      <c r="C65" s="61"/>
      <c r="D65" s="46">
        <v>96668182</v>
      </c>
      <c r="E65" s="45">
        <v>0</v>
      </c>
      <c r="F65" s="45">
        <v>2350290</v>
      </c>
      <c r="G65" s="45">
        <v>0</v>
      </c>
      <c r="H65" s="45">
        <v>713417</v>
      </c>
      <c r="I65" s="45">
        <v>0</v>
      </c>
      <c r="J65" s="45">
        <v>831498</v>
      </c>
      <c r="K65" s="45">
        <v>327730</v>
      </c>
      <c r="L65" s="45">
        <v>0</v>
      </c>
      <c r="M65" s="45">
        <v>92445247</v>
      </c>
      <c r="N65" s="45">
        <v>0</v>
      </c>
      <c r="O65" s="46">
        <v>115329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96552853</v>
      </c>
      <c r="W65" s="45">
        <v>0</v>
      </c>
      <c r="X65" s="45">
        <v>0</v>
      </c>
      <c r="Y65" s="45">
        <v>0</v>
      </c>
      <c r="Z65" s="45">
        <v>0</v>
      </c>
      <c r="AA65" s="45"/>
      <c r="AB65" s="56">
        <f>SUM(N65:Z65)-D65</f>
        <v>0</v>
      </c>
    </row>
    <row r="66" spans="1:28" ht="15.75" customHeight="1" x14ac:dyDescent="0.15">
      <c r="A66" s="41"/>
      <c r="B66" s="60"/>
      <c r="C66" s="61"/>
      <c r="D66" s="46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6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56">
        <f t="shared" si="0"/>
        <v>0</v>
      </c>
    </row>
    <row r="67" spans="1:28" ht="15.75" customHeight="1" x14ac:dyDescent="0.15">
      <c r="A67" s="63" t="s">
        <v>81</v>
      </c>
      <c r="B67" s="64"/>
      <c r="C67" s="65"/>
      <c r="D67" s="66">
        <v>31674284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31674284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46"/>
      <c r="AB67" s="56">
        <f>SUM(N67:Z67)-D67</f>
        <v>0</v>
      </c>
    </row>
    <row r="68" spans="1:28" x14ac:dyDescent="0.15">
      <c r="A68" s="49"/>
      <c r="B68" s="49"/>
      <c r="C68" s="49"/>
      <c r="D68" s="43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6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9"/>
    </row>
    <row r="69" spans="1:28" x14ac:dyDescent="0.15">
      <c r="A69" s="49"/>
      <c r="B69" s="49"/>
      <c r="C69" s="49"/>
      <c r="D69" s="43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6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9"/>
    </row>
    <row r="70" spans="1:28" x14ac:dyDescent="0.15">
      <c r="D70" s="43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6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8" x14ac:dyDescent="0.15">
      <c r="D71" s="43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6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8" x14ac:dyDescent="0.15">
      <c r="D72" s="43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6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8" x14ac:dyDescent="0.15">
      <c r="D73" s="43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6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8" x14ac:dyDescent="0.15">
      <c r="D74" s="43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8" x14ac:dyDescent="0.15">
      <c r="D75" s="43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6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8" x14ac:dyDescent="0.15">
      <c r="D76" s="43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8" x14ac:dyDescent="0.15">
      <c r="D77" s="43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6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8" x14ac:dyDescent="0.15">
      <c r="D78" s="43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8" x14ac:dyDescent="0.15">
      <c r="D79" s="43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6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</sheetData>
  <phoneticPr fontId="3"/>
  <pageMargins left="0.78740157480314965" right="0.78740157480314965" top="0.98425196850393704" bottom="0.98425196850393704" header="0.51181102362204722" footer="0.51181102362204722"/>
  <pageSetup paperSize="8" scale="73" orientation="landscape" r:id="rId1"/>
  <headerFooter alignWithMargins="0"/>
  <colBreaks count="1" manualBreakCount="1">
    <brk id="1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2020-11-13T07:28:46Z</dcterms:created>
  <dcterms:modified xsi:type="dcterms:W3CDTF">2020-11-13T07:29:28Z</dcterms:modified>
</cp:coreProperties>
</file>