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0-1" sheetId="1" r:id="rId1"/>
    <sheet name="160-2" sheetId="2" r:id="rId2"/>
  </sheets>
  <definedNames>
    <definedName name="_xlnm.Print_Area" localSheetId="0">'160-1'!$A$1:$V$40</definedName>
    <definedName name="_xlnm.Print_Area" localSheetId="1">'160-2'!$A$1:$V$39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2" l="1"/>
  <c r="R31" i="2"/>
  <c r="R11" i="2" s="1"/>
  <c r="Q31" i="2"/>
  <c r="P31" i="2"/>
  <c r="O31" i="2"/>
  <c r="N31" i="2"/>
  <c r="N11" i="2" s="1"/>
  <c r="M31" i="2"/>
  <c r="L31" i="2"/>
  <c r="K31" i="2"/>
  <c r="J31" i="2"/>
  <c r="J11" i="2" s="1"/>
  <c r="I31" i="2"/>
  <c r="H31" i="2"/>
  <c r="G31" i="2"/>
  <c r="F31" i="2"/>
  <c r="F11" i="2" s="1"/>
  <c r="E31" i="2"/>
  <c r="S13" i="2"/>
  <c r="S11" i="2" s="1"/>
  <c r="R13" i="2"/>
  <c r="Q13" i="2"/>
  <c r="Q11" i="2" s="1"/>
  <c r="P13" i="2"/>
  <c r="O13" i="2"/>
  <c r="O11" i="2" s="1"/>
  <c r="N13" i="2"/>
  <c r="M13" i="2"/>
  <c r="M11" i="2" s="1"/>
  <c r="L13" i="2"/>
  <c r="K13" i="2"/>
  <c r="K11" i="2" s="1"/>
  <c r="J13" i="2"/>
  <c r="I13" i="2"/>
  <c r="I11" i="2" s="1"/>
  <c r="H13" i="2"/>
  <c r="G13" i="2"/>
  <c r="G11" i="2" s="1"/>
  <c r="F13" i="2"/>
  <c r="E13" i="2"/>
  <c r="E11" i="2" s="1"/>
  <c r="P11" i="2"/>
  <c r="L11" i="2"/>
  <c r="H11" i="2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14" i="1"/>
  <c r="S12" i="1" s="1"/>
  <c r="R14" i="1"/>
  <c r="R12" i="1" s="1"/>
  <c r="Q14" i="1"/>
  <c r="Q12" i="1" s="1"/>
  <c r="P14" i="1"/>
  <c r="O14" i="1"/>
  <c r="O12" i="1" s="1"/>
  <c r="N14" i="1"/>
  <c r="N12" i="1" s="1"/>
  <c r="M14" i="1"/>
  <c r="M12" i="1" s="1"/>
  <c r="L14" i="1"/>
  <c r="K14" i="1"/>
  <c r="K12" i="1" s="1"/>
  <c r="J14" i="1"/>
  <c r="J12" i="1" s="1"/>
  <c r="I14" i="1"/>
  <c r="I12" i="1" s="1"/>
  <c r="H14" i="1"/>
  <c r="G14" i="1"/>
  <c r="G12" i="1" s="1"/>
  <c r="F14" i="1"/>
  <c r="F12" i="1" s="1"/>
  <c r="E14" i="1"/>
  <c r="E12" i="1" s="1"/>
  <c r="P12" i="1"/>
  <c r="L12" i="1"/>
  <c r="H12" i="1"/>
</calcChain>
</file>

<file path=xl/sharedStrings.xml><?xml version="1.0" encoding="utf-8"?>
<sst xmlns="http://schemas.openxmlformats.org/spreadsheetml/2006/main" count="111" uniqueCount="89">
  <si>
    <t>１６０　市町普通会計歳出決算額　</t>
    <phoneticPr fontId="3"/>
  </si>
  <si>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</si>
  <si>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</si>
  <si>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</si>
  <si>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</si>
  <si>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</si>
  <si>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年度</t>
    <phoneticPr fontId="3"/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</si>
  <si>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</si>
  <si>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</si>
  <si>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</si>
  <si>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</si>
  <si>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</si>
  <si>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</si>
  <si>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</si>
  <si>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</si>
  <si>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</si>
  <si>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</si>
  <si>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</si>
  <si>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</si>
  <si>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</si>
  <si>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</si>
  <si>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</si>
  <si>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</si>
  <si>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市町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</si>
  <si>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</si>
  <si>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</si>
  <si>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  <phoneticPr fontId="3"/>
  </si>
  <si>
    <t>市計</t>
    <phoneticPr fontId="3"/>
  </si>
  <si>
    <t>市計</t>
    <phoneticPr fontId="3"/>
  </si>
  <si>
    <t xml:space="preserve"> </t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</si>
  <si>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</si>
  <si>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</si>
  <si>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</si>
  <si>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</si>
  <si>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</si>
  <si>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</si>
  <si>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</si>
  <si>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</si>
  <si>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</si>
  <si>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</si>
  <si>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</si>
  <si>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</si>
  <si>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</si>
  <si>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 xml:space="preserve">  </t>
    <phoneticPr fontId="3"/>
  </si>
  <si>
    <t xml:space="preserve"> </t>
    <phoneticPr fontId="3"/>
  </si>
  <si>
    <t>町計</t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</si>
  <si>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</si>
  <si>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</si>
  <si>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</si>
  <si>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</si>
  <si>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</si>
  <si>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</si>
  <si>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</si>
  <si>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</si>
  <si>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>年度</t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</si>
  <si>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</si>
  <si>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</si>
  <si>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</si>
  <si>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</si>
  <si>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</si>
  <si>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</si>
  <si>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</si>
  <si>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</si>
  <si>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</si>
  <si>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</si>
  <si>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</si>
  <si>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</si>
  <si>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</si>
  <si>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>市町</t>
    <phoneticPr fontId="3"/>
  </si>
  <si>
    <t xml:space="preserve"> 事 業 費</t>
  </si>
  <si>
    <t>事 業 費</t>
    <phoneticPr fontId="3"/>
  </si>
  <si>
    <t>出 資 金</t>
  </si>
  <si>
    <t>市町</t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</si>
  <si>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</si>
  <si>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</si>
  <si>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</si>
  <si>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</si>
  <si>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</si>
  <si>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</si>
  <si>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</si>
  <si>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</si>
  <si>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</si>
  <si>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</si>
  <si>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</si>
  <si>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 xml:space="preserve"> 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</si>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</sst>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3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Border="1" applyAlignment="1"/>
    <xf numFmtId="3" fontId="0" fillId="3" borderId="8" xfId="0" applyNumberFormat="1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3" fontId="0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0" fontId="6" fillId="3" borderId="12" xfId="0" applyFont="1" applyFill="1" applyBorder="1" applyAlignment="1"/>
    <xf numFmtId="0" fontId="6" fillId="3" borderId="0" xfId="0" applyFont="1" applyFill="1" applyBorder="1" applyAlignment="1"/>
    <xf numFmtId="0" fontId="0" fillId="3" borderId="12" xfId="0" applyFont="1" applyFill="1" applyBorder="1" applyAlignment="1"/>
    <xf numFmtId="0" fontId="0" fillId="3" borderId="0" xfId="0" applyFont="1" applyFill="1" applyBorder="1" applyAlignment="1"/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177" fontId="6" fillId="0" borderId="0" xfId="0" applyNumberFormat="1" applyFont="1" applyAlignment="1">
      <alignment horizontal="right"/>
    </xf>
    <xf numFmtId="177" fontId="6" fillId="0" borderId="0" xfId="0" applyNumberFormat="1" applyFont="1" applyFill="1" applyAlignment="1">
      <alignment horizontal="right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Border="1" applyAlignment="1">
      <alignment horizontal="distributed" indent="1"/>
    </xf>
    <xf numFmtId="0" fontId="0" fillId="3" borderId="0" xfId="0" applyFont="1" applyFill="1" applyAlignment="1"/>
    <xf numFmtId="0" fontId="0" fillId="3" borderId="8" xfId="0" applyFont="1" applyFill="1" applyBorder="1" applyAlignment="1"/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 applyFont="1" applyFill="1">
      <alignment vertical="center"/>
    </xf>
    <xf numFmtId="0" fontId="2" fillId="3" borderId="0" xfId="0" applyFont="1" applyFill="1" applyAlignment="1"/>
    <xf numFmtId="0" fontId="2" fillId="3" borderId="8" xfId="0" applyFont="1" applyFill="1" applyBorder="1" applyAlignment="1"/>
    <xf numFmtId="3" fontId="0" fillId="3" borderId="19" xfId="0" applyNumberFormat="1" applyFont="1" applyFill="1" applyBorder="1" applyAlignment="1"/>
    <xf numFmtId="0" fontId="0" fillId="3" borderId="19" xfId="0" applyFont="1" applyFill="1" applyBorder="1" applyAlignment="1"/>
    <xf numFmtId="0" fontId="0" fillId="3" borderId="22" xfId="0" applyFont="1" applyFill="1" applyBorder="1" applyAlignment="1"/>
    <xf numFmtId="176" fontId="0" fillId="0" borderId="19" xfId="0" applyNumberFormat="1" applyFont="1" applyBorder="1" applyAlignment="1">
      <alignment horizontal="right"/>
    </xf>
    <xf numFmtId="0" fontId="0" fillId="3" borderId="18" xfId="0" applyFont="1" applyFill="1" applyBorder="1" applyAlignment="1"/>
    <xf numFmtId="3" fontId="5" fillId="2" borderId="0" xfId="0" quotePrefix="1" applyNumberFormat="1" applyFont="1" applyFill="1" applyAlignment="1"/>
    <xf numFmtId="0" fontId="0" fillId="0" borderId="0" xfId="0" applyBorder="1">
      <alignment vertical="center"/>
    </xf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177" fontId="6" fillId="0" borderId="12" xfId="0" applyNumberFormat="1" applyFont="1" applyBorder="1" applyAlignment="1"/>
    <xf numFmtId="177" fontId="6" fillId="0" borderId="0" xfId="0" applyNumberFormat="1" applyFont="1" applyBorder="1" applyAlignment="1"/>
    <xf numFmtId="176" fontId="0" fillId="0" borderId="0" xfId="0" applyNumberFormat="1" applyBorder="1">
      <alignment vertical="center"/>
    </xf>
    <xf numFmtId="177" fontId="0" fillId="0" borderId="0" xfId="0" applyNumberFormat="1" applyFont="1" applyAlignment="1"/>
    <xf numFmtId="177" fontId="6" fillId="0" borderId="12" xfId="0" applyNumberFormat="1" applyFont="1" applyFill="1" applyBorder="1" applyAlignment="1"/>
    <xf numFmtId="177" fontId="6" fillId="0" borderId="0" xfId="0" applyNumberFormat="1" applyFont="1" applyAlignment="1"/>
    <xf numFmtId="177" fontId="0" fillId="0" borderId="12" xfId="0" applyNumberFormat="1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>
      <alignment vertical="center"/>
    </xf>
    <xf numFmtId="177" fontId="6" fillId="0" borderId="0" xfId="0" applyNumberFormat="1" applyFont="1" applyFill="1" applyAlignment="1"/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7" fontId="0" fillId="0" borderId="18" xfId="0" applyNumberFormat="1" applyFont="1" applyBorder="1" applyAlignment="1"/>
    <xf numFmtId="177" fontId="0" fillId="0" borderId="19" xfId="0" applyNumberFormat="1" applyFont="1" applyBorder="1" applyAlignment="1"/>
    <xf numFmtId="177" fontId="0" fillId="0" borderId="19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  <xf numFmtId="0" fontId="1" fillId="3" borderId="18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showGridLines="0" tabSelected="1" zoomScale="85" zoomScaleNormal="85" workbookViewId="0">
      <pane xSplit="4" ySplit="6" topLeftCell="E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</cols>
  <sheetData>
    <row r="1" spans="1:23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x14ac:dyDescent="0.15">
      <c r="A2" s="1"/>
      <c r="B2" s="1"/>
      <c r="C2" s="1"/>
      <c r="D2" s="2"/>
      <c r="E2" s="6" t="s">
        <v>1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3" ht="14.25" thickBot="1" x14ac:dyDescent="0.2">
      <c r="A3" s="2" t="s">
        <v>2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7"/>
      <c r="T3" s="5"/>
      <c r="U3" s="5"/>
      <c r="V3" s="7" t="s">
        <v>3</v>
      </c>
    </row>
    <row r="4" spans="1:23" ht="15.75" customHeight="1" thickTop="1" x14ac:dyDescent="0.15">
      <c r="A4" s="8" t="s">
        <v>4</v>
      </c>
      <c r="B4" s="8"/>
      <c r="C4" s="8"/>
      <c r="D4" s="9"/>
      <c r="E4" s="10"/>
      <c r="F4" s="11"/>
      <c r="G4" s="11"/>
      <c r="H4" s="11"/>
      <c r="I4" s="11"/>
      <c r="J4" s="11"/>
      <c r="K4" s="12"/>
      <c r="L4" s="11"/>
      <c r="M4" s="11"/>
      <c r="N4" s="11"/>
      <c r="O4" s="11"/>
      <c r="P4" s="11"/>
      <c r="Q4" s="11"/>
      <c r="R4" s="11"/>
      <c r="S4" s="13" t="s">
        <v>5</v>
      </c>
      <c r="T4" s="14" t="s">
        <v>6</v>
      </c>
      <c r="U4" s="15"/>
      <c r="V4" s="15"/>
    </row>
    <row r="5" spans="1:23" x14ac:dyDescent="0.15">
      <c r="A5" s="16"/>
      <c r="B5" s="16"/>
      <c r="C5" s="17"/>
      <c r="D5" s="18"/>
      <c r="E5" s="19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16</v>
      </c>
      <c r="O5" s="20" t="s">
        <v>17</v>
      </c>
      <c r="P5" s="20" t="s">
        <v>18</v>
      </c>
      <c r="Q5" s="20" t="s">
        <v>19</v>
      </c>
      <c r="R5" s="20" t="s">
        <v>20</v>
      </c>
      <c r="S5" s="21"/>
      <c r="T5" s="22"/>
      <c r="U5" s="23"/>
      <c r="V5" s="23"/>
    </row>
    <row r="6" spans="1:23" x14ac:dyDescent="0.15">
      <c r="A6" s="24" t="s">
        <v>21</v>
      </c>
      <c r="B6" s="24"/>
      <c r="C6" s="24"/>
      <c r="D6" s="25"/>
      <c r="E6" s="26"/>
      <c r="F6" s="27"/>
      <c r="G6" s="27"/>
      <c r="H6" s="27"/>
      <c r="I6" s="27"/>
      <c r="J6" s="27"/>
      <c r="K6" s="28"/>
      <c r="L6" s="27"/>
      <c r="M6" s="27"/>
      <c r="N6" s="27"/>
      <c r="O6" s="27"/>
      <c r="P6" s="27"/>
      <c r="Q6" s="27"/>
      <c r="R6" s="27"/>
      <c r="S6" s="29" t="s">
        <v>22</v>
      </c>
      <c r="T6" s="30" t="s">
        <v>23</v>
      </c>
      <c r="U6" s="31"/>
      <c r="V6" s="31"/>
    </row>
    <row r="7" spans="1:23" ht="10.5" customHeight="1" x14ac:dyDescent="0.15">
      <c r="A7" s="32"/>
      <c r="B7" s="32"/>
      <c r="C7" s="33"/>
      <c r="D7" s="34"/>
      <c r="E7" s="35"/>
      <c r="F7" s="36"/>
      <c r="G7" s="36"/>
      <c r="H7" s="36"/>
      <c r="I7" s="36"/>
      <c r="J7" s="36"/>
      <c r="K7" s="36"/>
      <c r="L7" s="35"/>
      <c r="M7" s="36"/>
      <c r="N7" s="36"/>
      <c r="O7" s="36"/>
      <c r="P7" s="36"/>
      <c r="Q7" s="36"/>
      <c r="R7" s="36"/>
      <c r="S7" s="36"/>
      <c r="T7" s="37"/>
      <c r="U7" s="38"/>
      <c r="V7" s="38"/>
    </row>
    <row r="8" spans="1:23" ht="21" customHeight="1" x14ac:dyDescent="0.15">
      <c r="A8" s="39" t="s">
        <v>24</v>
      </c>
      <c r="B8" s="39"/>
      <c r="C8" s="40">
        <v>27</v>
      </c>
      <c r="D8" s="41" t="s">
        <v>25</v>
      </c>
      <c r="E8" s="42">
        <v>636797808</v>
      </c>
      <c r="F8" s="43">
        <v>4593036</v>
      </c>
      <c r="G8" s="43">
        <v>83037705</v>
      </c>
      <c r="H8" s="43">
        <v>207828195</v>
      </c>
      <c r="I8" s="43">
        <v>57691373</v>
      </c>
      <c r="J8" s="44">
        <v>995936</v>
      </c>
      <c r="K8" s="44">
        <v>20990733</v>
      </c>
      <c r="L8" s="45">
        <v>17649055</v>
      </c>
      <c r="M8" s="44">
        <v>66650690</v>
      </c>
      <c r="N8" s="44">
        <v>27845367</v>
      </c>
      <c r="O8" s="44">
        <v>69746233</v>
      </c>
      <c r="P8" s="44">
        <v>4758777</v>
      </c>
      <c r="Q8" s="44">
        <v>74393580</v>
      </c>
      <c r="R8" s="44">
        <v>617128</v>
      </c>
      <c r="S8" s="43">
        <v>0</v>
      </c>
      <c r="T8" s="46" t="s">
        <v>24</v>
      </c>
      <c r="U8" s="40">
        <v>27</v>
      </c>
      <c r="V8" s="47" t="s">
        <v>25</v>
      </c>
    </row>
    <row r="9" spans="1:23" ht="21" customHeight="1" x14ac:dyDescent="0.15">
      <c r="A9" s="48"/>
      <c r="B9" s="48"/>
      <c r="C9" s="40">
        <v>28</v>
      </c>
      <c r="D9" s="41"/>
      <c r="E9" s="42">
        <v>629971069</v>
      </c>
      <c r="F9" s="43">
        <v>4220892</v>
      </c>
      <c r="G9" s="43">
        <v>78572713</v>
      </c>
      <c r="H9" s="43">
        <v>216794760</v>
      </c>
      <c r="I9" s="43">
        <v>54876733</v>
      </c>
      <c r="J9" s="44">
        <v>937927</v>
      </c>
      <c r="K9" s="44">
        <v>21738307</v>
      </c>
      <c r="L9" s="45">
        <v>16891759</v>
      </c>
      <c r="M9" s="44">
        <v>65499556</v>
      </c>
      <c r="N9" s="44">
        <v>23447843</v>
      </c>
      <c r="O9" s="44">
        <v>68879029</v>
      </c>
      <c r="P9" s="44">
        <v>2695740</v>
      </c>
      <c r="Q9" s="44">
        <v>74847108</v>
      </c>
      <c r="R9" s="44">
        <v>568702</v>
      </c>
      <c r="S9" s="43">
        <v>0</v>
      </c>
      <c r="T9" s="49"/>
      <c r="U9" s="40">
        <v>28</v>
      </c>
      <c r="V9" s="50"/>
    </row>
    <row r="10" spans="1:23" s="53" customFormat="1" ht="21" customHeight="1" x14ac:dyDescent="0.15">
      <c r="A10" s="48"/>
      <c r="B10" s="48"/>
      <c r="C10" s="40">
        <v>29</v>
      </c>
      <c r="D10" s="51"/>
      <c r="E10" s="42">
        <v>644968364</v>
      </c>
      <c r="F10" s="43">
        <v>4148202</v>
      </c>
      <c r="G10" s="43">
        <v>80985717</v>
      </c>
      <c r="H10" s="43">
        <v>217606045</v>
      </c>
      <c r="I10" s="43">
        <v>62009316</v>
      </c>
      <c r="J10" s="44">
        <v>958230</v>
      </c>
      <c r="K10" s="44">
        <v>23452038</v>
      </c>
      <c r="L10" s="45">
        <v>16873315</v>
      </c>
      <c r="M10" s="44">
        <v>71935141</v>
      </c>
      <c r="N10" s="44">
        <v>23028222</v>
      </c>
      <c r="O10" s="44">
        <v>69017969</v>
      </c>
      <c r="P10" s="44">
        <v>1033542</v>
      </c>
      <c r="Q10" s="44">
        <v>73040331</v>
      </c>
      <c r="R10" s="44">
        <v>880296</v>
      </c>
      <c r="S10" s="43">
        <v>0</v>
      </c>
      <c r="T10" s="49"/>
      <c r="U10" s="40">
        <v>29</v>
      </c>
      <c r="V10" s="50"/>
      <c r="W10" s="52"/>
    </row>
    <row r="11" spans="1:23" ht="21" customHeight="1" x14ac:dyDescent="0.15">
      <c r="A11" s="54"/>
      <c r="B11" s="54"/>
      <c r="C11" s="55"/>
      <c r="D11" s="51"/>
      <c r="E11" s="42"/>
      <c r="F11" s="43"/>
      <c r="G11" s="43"/>
      <c r="H11" s="43"/>
      <c r="I11" s="43"/>
      <c r="J11" s="44"/>
      <c r="K11" s="44"/>
      <c r="L11" s="45"/>
      <c r="M11" s="44"/>
      <c r="N11" s="44"/>
      <c r="O11" s="44"/>
      <c r="P11" s="44"/>
      <c r="Q11" s="44"/>
      <c r="R11" s="44"/>
      <c r="S11" s="43"/>
      <c r="T11" s="49"/>
      <c r="U11" s="55"/>
      <c r="V11" s="50"/>
      <c r="W11" s="52"/>
    </row>
    <row r="12" spans="1:23" ht="21" customHeight="1" x14ac:dyDescent="0.15">
      <c r="A12" s="56"/>
      <c r="B12" s="56"/>
      <c r="C12" s="57">
        <v>30</v>
      </c>
      <c r="D12" s="58"/>
      <c r="E12" s="59">
        <f t="shared" ref="E12:S12" si="0">E14+E32</f>
        <v>639285486</v>
      </c>
      <c r="F12" s="59">
        <f t="shared" si="0"/>
        <v>4156039</v>
      </c>
      <c r="G12" s="59">
        <f t="shared" si="0"/>
        <v>80175072</v>
      </c>
      <c r="H12" s="59">
        <f t="shared" si="0"/>
        <v>214392427</v>
      </c>
      <c r="I12" s="59">
        <f t="shared" si="0"/>
        <v>65595914</v>
      </c>
      <c r="J12" s="60">
        <f t="shared" si="0"/>
        <v>952060</v>
      </c>
      <c r="K12" s="60">
        <f t="shared" si="0"/>
        <v>21967969</v>
      </c>
      <c r="L12" s="60">
        <f t="shared" si="0"/>
        <v>16061070</v>
      </c>
      <c r="M12" s="60">
        <f t="shared" si="0"/>
        <v>63709873</v>
      </c>
      <c r="N12" s="60">
        <f t="shared" si="0"/>
        <v>23483271</v>
      </c>
      <c r="O12" s="60">
        <f t="shared" si="0"/>
        <v>69590032</v>
      </c>
      <c r="P12" s="60">
        <f t="shared" si="0"/>
        <v>6434009</v>
      </c>
      <c r="Q12" s="60">
        <f t="shared" si="0"/>
        <v>71739732</v>
      </c>
      <c r="R12" s="60">
        <f t="shared" si="0"/>
        <v>1028018</v>
      </c>
      <c r="S12" s="59">
        <f t="shared" si="0"/>
        <v>0</v>
      </c>
      <c r="T12" s="61"/>
      <c r="U12" s="57">
        <v>30</v>
      </c>
      <c r="V12" s="62"/>
      <c r="W12" s="52"/>
    </row>
    <row r="13" spans="1:23" ht="21" customHeight="1" x14ac:dyDescent="0.15">
      <c r="A13" s="54"/>
      <c r="B13" s="54"/>
      <c r="C13" s="54"/>
      <c r="D13" s="51"/>
      <c r="E13" s="42"/>
      <c r="F13" s="43"/>
      <c r="G13" s="43"/>
      <c r="H13" s="43"/>
      <c r="I13" s="43" t="s">
        <v>26</v>
      </c>
      <c r="J13" s="44"/>
      <c r="K13" s="44"/>
      <c r="L13" s="45"/>
      <c r="M13" s="44"/>
      <c r="N13" s="44"/>
      <c r="O13" s="44"/>
      <c r="P13" s="44"/>
      <c r="Q13" s="44"/>
      <c r="R13" s="44"/>
      <c r="S13" s="43"/>
      <c r="T13" s="63"/>
      <c r="U13" s="64"/>
      <c r="V13" s="64"/>
    </row>
    <row r="14" spans="1:23" ht="21" customHeight="1" x14ac:dyDescent="0.15">
      <c r="A14" s="65" t="s">
        <v>27</v>
      </c>
      <c r="B14" s="65"/>
      <c r="C14" s="65"/>
      <c r="D14" s="66"/>
      <c r="E14" s="67">
        <f>SUM(E16:E29)</f>
        <v>600909442</v>
      </c>
      <c r="F14" s="67">
        <f t="shared" ref="F14:S14" si="1">SUM(F16:F29)</f>
        <v>3756958</v>
      </c>
      <c r="G14" s="67">
        <f t="shared" si="1"/>
        <v>73891639</v>
      </c>
      <c r="H14" s="67">
        <f t="shared" si="1"/>
        <v>204565394</v>
      </c>
      <c r="I14" s="67">
        <f t="shared" si="1"/>
        <v>60890890</v>
      </c>
      <c r="J14" s="68">
        <f t="shared" si="1"/>
        <v>936420</v>
      </c>
      <c r="K14" s="68">
        <f t="shared" si="1"/>
        <v>19813784</v>
      </c>
      <c r="L14" s="68">
        <f t="shared" si="1"/>
        <v>15308883</v>
      </c>
      <c r="M14" s="68">
        <f t="shared" si="1"/>
        <v>60174223</v>
      </c>
      <c r="N14" s="68">
        <f t="shared" si="1"/>
        <v>21863380</v>
      </c>
      <c r="O14" s="68">
        <f t="shared" si="1"/>
        <v>65878887</v>
      </c>
      <c r="P14" s="68">
        <f t="shared" si="1"/>
        <v>5907247</v>
      </c>
      <c r="Q14" s="68">
        <f t="shared" si="1"/>
        <v>67651406</v>
      </c>
      <c r="R14" s="68">
        <f t="shared" si="1"/>
        <v>270331</v>
      </c>
      <c r="S14" s="67">
        <f t="shared" si="1"/>
        <v>0</v>
      </c>
      <c r="T14" s="69" t="s">
        <v>28</v>
      </c>
      <c r="U14" s="70"/>
      <c r="V14" s="70"/>
    </row>
    <row r="15" spans="1:23" ht="21" customHeight="1" x14ac:dyDescent="0.15">
      <c r="A15" s="54"/>
      <c r="B15" s="54"/>
      <c r="C15" s="71"/>
      <c r="D15" s="72"/>
      <c r="E15" s="42"/>
      <c r="F15" s="43"/>
      <c r="G15" s="43"/>
      <c r="H15" s="43"/>
      <c r="I15" s="43"/>
      <c r="J15" s="44"/>
      <c r="K15" s="44"/>
      <c r="L15" s="45"/>
      <c r="M15" s="44"/>
      <c r="N15" s="44"/>
      <c r="O15" s="44"/>
      <c r="P15" s="44"/>
      <c r="Q15" s="44"/>
      <c r="R15" s="44" t="s">
        <v>29</v>
      </c>
      <c r="S15" s="43"/>
      <c r="T15" s="63"/>
      <c r="U15" s="64"/>
      <c r="V15" s="64"/>
    </row>
    <row r="16" spans="1:23" ht="21" customHeight="1" x14ac:dyDescent="0.15">
      <c r="A16" s="48">
        <v>1</v>
      </c>
      <c r="B16" s="73" t="s">
        <v>30</v>
      </c>
      <c r="C16" s="73"/>
      <c r="D16" s="74"/>
      <c r="E16" s="45">
        <v>114129822</v>
      </c>
      <c r="F16" s="44">
        <v>576268</v>
      </c>
      <c r="G16" s="44">
        <v>10185249</v>
      </c>
      <c r="H16" s="44">
        <v>44087063</v>
      </c>
      <c r="I16" s="44">
        <v>10722581</v>
      </c>
      <c r="J16" s="44">
        <v>239440</v>
      </c>
      <c r="K16" s="44">
        <v>4525356</v>
      </c>
      <c r="L16" s="45">
        <v>2765196</v>
      </c>
      <c r="M16" s="44">
        <v>11445835</v>
      </c>
      <c r="N16" s="44">
        <v>3454440</v>
      </c>
      <c r="O16" s="44">
        <v>10174410</v>
      </c>
      <c r="P16" s="44">
        <v>200233</v>
      </c>
      <c r="Q16" s="44">
        <v>15733050</v>
      </c>
      <c r="R16" s="44">
        <v>20701</v>
      </c>
      <c r="S16" s="43">
        <v>0</v>
      </c>
      <c r="T16" s="63"/>
      <c r="U16" s="50">
        <v>1</v>
      </c>
      <c r="V16" s="64"/>
    </row>
    <row r="17" spans="1:22" ht="21" customHeight="1" x14ac:dyDescent="0.15">
      <c r="A17" s="48">
        <v>2</v>
      </c>
      <c r="B17" s="73" t="s">
        <v>31</v>
      </c>
      <c r="C17" s="73"/>
      <c r="D17" s="74"/>
      <c r="E17" s="45">
        <v>63458593</v>
      </c>
      <c r="F17" s="44">
        <v>377452</v>
      </c>
      <c r="G17" s="44">
        <v>7155060</v>
      </c>
      <c r="H17" s="44">
        <v>26508009</v>
      </c>
      <c r="I17" s="44">
        <v>4424044</v>
      </c>
      <c r="J17" s="44">
        <v>39122</v>
      </c>
      <c r="K17" s="44">
        <v>930251</v>
      </c>
      <c r="L17" s="45">
        <v>1577622</v>
      </c>
      <c r="M17" s="44">
        <v>6402119</v>
      </c>
      <c r="N17" s="44">
        <v>2195709</v>
      </c>
      <c r="O17" s="44">
        <v>6838499</v>
      </c>
      <c r="P17" s="44">
        <v>32635</v>
      </c>
      <c r="Q17" s="44">
        <v>6769004</v>
      </c>
      <c r="R17" s="44">
        <v>209067</v>
      </c>
      <c r="S17" s="43">
        <v>0</v>
      </c>
      <c r="T17" s="63"/>
      <c r="U17" s="50">
        <v>2</v>
      </c>
      <c r="V17" s="64"/>
    </row>
    <row r="18" spans="1:22" ht="21" customHeight="1" x14ac:dyDescent="0.15">
      <c r="A18" s="48">
        <v>3</v>
      </c>
      <c r="B18" s="73" t="s">
        <v>32</v>
      </c>
      <c r="C18" s="73"/>
      <c r="D18" s="74"/>
      <c r="E18" s="45">
        <v>79388851</v>
      </c>
      <c r="F18" s="44">
        <v>425449</v>
      </c>
      <c r="G18" s="44">
        <v>9981407</v>
      </c>
      <c r="H18" s="44">
        <v>27868249</v>
      </c>
      <c r="I18" s="44">
        <v>5569033</v>
      </c>
      <c r="J18" s="44">
        <v>68512</v>
      </c>
      <c r="K18" s="44">
        <v>3019363</v>
      </c>
      <c r="L18" s="45">
        <v>2973195</v>
      </c>
      <c r="M18" s="44">
        <v>9842575</v>
      </c>
      <c r="N18" s="44">
        <v>3053516</v>
      </c>
      <c r="O18" s="44">
        <v>6835661</v>
      </c>
      <c r="P18" s="44">
        <v>189161</v>
      </c>
      <c r="Q18" s="44">
        <v>9562730</v>
      </c>
      <c r="R18" s="44">
        <v>0</v>
      </c>
      <c r="S18" s="43">
        <v>0</v>
      </c>
      <c r="T18" s="63"/>
      <c r="U18" s="50">
        <v>3</v>
      </c>
      <c r="V18" s="64"/>
    </row>
    <row r="19" spans="1:22" ht="21" customHeight="1" x14ac:dyDescent="0.15">
      <c r="A19" s="48">
        <v>4</v>
      </c>
      <c r="B19" s="73" t="s">
        <v>33</v>
      </c>
      <c r="C19" s="73"/>
      <c r="D19" s="74"/>
      <c r="E19" s="45">
        <v>28350885</v>
      </c>
      <c r="F19" s="44">
        <v>203135</v>
      </c>
      <c r="G19" s="44">
        <v>4722875</v>
      </c>
      <c r="H19" s="44">
        <v>9018752</v>
      </c>
      <c r="I19" s="44">
        <v>2413164</v>
      </c>
      <c r="J19" s="44">
        <v>16563</v>
      </c>
      <c r="K19" s="44">
        <v>1858726</v>
      </c>
      <c r="L19" s="45">
        <v>1078457</v>
      </c>
      <c r="M19" s="44">
        <v>1761077</v>
      </c>
      <c r="N19" s="44">
        <v>1395564</v>
      </c>
      <c r="O19" s="44">
        <v>2209963</v>
      </c>
      <c r="P19" s="44">
        <v>24880</v>
      </c>
      <c r="Q19" s="44">
        <v>3647729</v>
      </c>
      <c r="R19" s="44">
        <v>0</v>
      </c>
      <c r="S19" s="43">
        <v>0</v>
      </c>
      <c r="T19" s="63"/>
      <c r="U19" s="50">
        <v>4</v>
      </c>
      <c r="V19" s="64"/>
    </row>
    <row r="20" spans="1:22" ht="21" customHeight="1" x14ac:dyDescent="0.15">
      <c r="A20" s="48">
        <v>5</v>
      </c>
      <c r="B20" s="73" t="s">
        <v>34</v>
      </c>
      <c r="C20" s="73"/>
      <c r="D20" s="74"/>
      <c r="E20" s="45">
        <v>41064199</v>
      </c>
      <c r="F20" s="44">
        <v>287263</v>
      </c>
      <c r="G20" s="44">
        <v>4828197</v>
      </c>
      <c r="H20" s="44">
        <v>16220502</v>
      </c>
      <c r="I20" s="44">
        <v>2917131</v>
      </c>
      <c r="J20" s="44">
        <v>225742</v>
      </c>
      <c r="K20" s="44">
        <v>1025355</v>
      </c>
      <c r="L20" s="45">
        <v>1015346</v>
      </c>
      <c r="M20" s="44">
        <v>3756824</v>
      </c>
      <c r="N20" s="44">
        <v>1368179</v>
      </c>
      <c r="O20" s="44">
        <v>5542552</v>
      </c>
      <c r="P20" s="44">
        <v>29246</v>
      </c>
      <c r="Q20" s="44">
        <v>3847862</v>
      </c>
      <c r="R20" s="44">
        <v>0</v>
      </c>
      <c r="S20" s="43">
        <v>0</v>
      </c>
      <c r="T20" s="63"/>
      <c r="U20" s="50">
        <v>5</v>
      </c>
      <c r="V20" s="64"/>
    </row>
    <row r="21" spans="1:22" ht="21" customHeight="1" x14ac:dyDescent="0.15">
      <c r="A21" s="48">
        <v>6</v>
      </c>
      <c r="B21" s="73" t="s">
        <v>35</v>
      </c>
      <c r="C21" s="73"/>
      <c r="D21" s="74"/>
      <c r="E21" s="45">
        <v>21950399</v>
      </c>
      <c r="F21" s="44">
        <v>209179</v>
      </c>
      <c r="G21" s="44">
        <v>2494951</v>
      </c>
      <c r="H21" s="44">
        <v>7526934</v>
      </c>
      <c r="I21" s="44">
        <v>1706681</v>
      </c>
      <c r="J21" s="44">
        <v>37935</v>
      </c>
      <c r="K21" s="44">
        <v>690470</v>
      </c>
      <c r="L21" s="45">
        <v>547668</v>
      </c>
      <c r="M21" s="44">
        <v>2317563</v>
      </c>
      <c r="N21" s="44">
        <v>587147</v>
      </c>
      <c r="O21" s="44">
        <v>3661297</v>
      </c>
      <c r="P21" s="44">
        <v>392839</v>
      </c>
      <c r="Q21" s="44">
        <v>1777735</v>
      </c>
      <c r="R21" s="44">
        <v>0</v>
      </c>
      <c r="S21" s="43">
        <v>0</v>
      </c>
      <c r="T21" s="63"/>
      <c r="U21" s="50">
        <v>6</v>
      </c>
      <c r="V21" s="64"/>
    </row>
    <row r="22" spans="1:22" ht="21" customHeight="1" x14ac:dyDescent="0.15">
      <c r="A22" s="48">
        <v>7</v>
      </c>
      <c r="B22" s="73" t="s">
        <v>36</v>
      </c>
      <c r="C22" s="73"/>
      <c r="D22" s="74"/>
      <c r="E22" s="45">
        <v>81069456</v>
      </c>
      <c r="F22" s="44">
        <v>382539</v>
      </c>
      <c r="G22" s="44">
        <v>9174871</v>
      </c>
      <c r="H22" s="44">
        <v>21900585</v>
      </c>
      <c r="I22" s="44">
        <v>16507590</v>
      </c>
      <c r="J22" s="44">
        <v>50847</v>
      </c>
      <c r="K22" s="44">
        <v>1370473</v>
      </c>
      <c r="L22" s="45">
        <v>967600</v>
      </c>
      <c r="M22" s="44">
        <v>10630322</v>
      </c>
      <c r="N22" s="44">
        <v>2801375</v>
      </c>
      <c r="O22" s="44">
        <v>9450906</v>
      </c>
      <c r="P22" s="44">
        <v>2624110</v>
      </c>
      <c r="Q22" s="44">
        <v>5208238</v>
      </c>
      <c r="R22" s="44">
        <v>0</v>
      </c>
      <c r="S22" s="43">
        <v>0</v>
      </c>
      <c r="T22" s="63"/>
      <c r="U22" s="50">
        <v>7</v>
      </c>
      <c r="V22" s="64"/>
    </row>
    <row r="23" spans="1:22" ht="21" customHeight="1" x14ac:dyDescent="0.15">
      <c r="A23" s="48">
        <v>8</v>
      </c>
      <c r="B23" s="73" t="s">
        <v>37</v>
      </c>
      <c r="C23" s="73"/>
      <c r="D23" s="74"/>
      <c r="E23" s="45">
        <v>22411868</v>
      </c>
      <c r="F23" s="44">
        <v>197747</v>
      </c>
      <c r="G23" s="44">
        <v>2868984</v>
      </c>
      <c r="H23" s="44">
        <v>7056698</v>
      </c>
      <c r="I23" s="44">
        <v>3796843</v>
      </c>
      <c r="J23" s="44">
        <v>36207</v>
      </c>
      <c r="K23" s="44">
        <v>569033</v>
      </c>
      <c r="L23" s="45">
        <v>321541</v>
      </c>
      <c r="M23" s="44">
        <v>2098231</v>
      </c>
      <c r="N23" s="44">
        <v>782065</v>
      </c>
      <c r="O23" s="44">
        <v>1458560</v>
      </c>
      <c r="P23" s="44">
        <v>614570</v>
      </c>
      <c r="Q23" s="44">
        <v>2611389</v>
      </c>
      <c r="R23" s="44">
        <v>0</v>
      </c>
      <c r="S23" s="43">
        <v>0</v>
      </c>
      <c r="T23" s="63"/>
      <c r="U23" s="50">
        <v>8</v>
      </c>
      <c r="V23" s="64"/>
    </row>
    <row r="24" spans="1:22" ht="21" customHeight="1" x14ac:dyDescent="0.15">
      <c r="A24" s="48">
        <v>9</v>
      </c>
      <c r="B24" s="73" t="s">
        <v>38</v>
      </c>
      <c r="C24" s="73"/>
      <c r="D24" s="74"/>
      <c r="E24" s="45">
        <v>20192521</v>
      </c>
      <c r="F24" s="44">
        <v>166670</v>
      </c>
      <c r="G24" s="44">
        <v>3827255</v>
      </c>
      <c r="H24" s="44">
        <v>5891248</v>
      </c>
      <c r="I24" s="44">
        <v>1078730</v>
      </c>
      <c r="J24" s="44">
        <v>19151</v>
      </c>
      <c r="K24" s="44">
        <v>1692036</v>
      </c>
      <c r="L24" s="45">
        <v>1321844</v>
      </c>
      <c r="M24" s="44">
        <v>1283088</v>
      </c>
      <c r="N24" s="44">
        <v>615485</v>
      </c>
      <c r="O24" s="44">
        <v>1550073</v>
      </c>
      <c r="P24" s="44">
        <v>17842</v>
      </c>
      <c r="Q24" s="44">
        <v>2688536</v>
      </c>
      <c r="R24" s="44">
        <v>40563</v>
      </c>
      <c r="S24" s="43">
        <v>0</v>
      </c>
      <c r="T24" s="63"/>
      <c r="U24" s="50">
        <v>9</v>
      </c>
      <c r="V24" s="64"/>
    </row>
    <row r="25" spans="1:22" ht="21" customHeight="1" x14ac:dyDescent="0.15">
      <c r="A25" s="48">
        <v>10</v>
      </c>
      <c r="B25" s="73" t="s">
        <v>39</v>
      </c>
      <c r="C25" s="73"/>
      <c r="D25" s="74"/>
      <c r="E25" s="45">
        <v>16068983</v>
      </c>
      <c r="F25" s="44">
        <v>177706</v>
      </c>
      <c r="G25" s="44">
        <v>2060687</v>
      </c>
      <c r="H25" s="44">
        <v>5093409</v>
      </c>
      <c r="I25" s="44">
        <v>1301174</v>
      </c>
      <c r="J25" s="44">
        <v>37508</v>
      </c>
      <c r="K25" s="44">
        <v>1022244</v>
      </c>
      <c r="L25" s="45">
        <v>541443</v>
      </c>
      <c r="M25" s="44">
        <v>1518197</v>
      </c>
      <c r="N25" s="44">
        <v>723449</v>
      </c>
      <c r="O25" s="44">
        <v>1349785</v>
      </c>
      <c r="P25" s="44">
        <v>347769</v>
      </c>
      <c r="Q25" s="44">
        <v>1895612</v>
      </c>
      <c r="R25" s="44">
        <v>0</v>
      </c>
      <c r="S25" s="43">
        <v>0</v>
      </c>
      <c r="T25" s="63"/>
      <c r="U25" s="50">
        <v>10</v>
      </c>
      <c r="V25" s="64"/>
    </row>
    <row r="26" spans="1:22" ht="21" customHeight="1" x14ac:dyDescent="0.15">
      <c r="A26" s="48"/>
      <c r="B26" s="75"/>
      <c r="C26" s="76"/>
      <c r="D26" s="77"/>
      <c r="E26" s="78"/>
      <c r="F26" s="78"/>
      <c r="G26" s="44"/>
      <c r="H26" s="78"/>
      <c r="I26" s="78"/>
      <c r="J26" s="78"/>
      <c r="K26" s="78"/>
      <c r="L26" s="78"/>
      <c r="M26" s="78"/>
      <c r="N26" s="78"/>
      <c r="O26" s="78"/>
      <c r="P26" s="78"/>
      <c r="Q26" s="44"/>
      <c r="R26" s="78"/>
      <c r="S26" s="43"/>
      <c r="T26" s="63"/>
      <c r="U26" s="50"/>
      <c r="V26" s="64"/>
    </row>
    <row r="27" spans="1:22" ht="21" customHeight="1" x14ac:dyDescent="0.15">
      <c r="A27" s="48">
        <v>11</v>
      </c>
      <c r="B27" s="73" t="s">
        <v>40</v>
      </c>
      <c r="C27" s="73"/>
      <c r="D27" s="74"/>
      <c r="E27" s="45">
        <v>16283518</v>
      </c>
      <c r="F27" s="44">
        <v>138296</v>
      </c>
      <c r="G27" s="44">
        <v>1998818</v>
      </c>
      <c r="H27" s="44">
        <v>4414396</v>
      </c>
      <c r="I27" s="44">
        <v>2075841</v>
      </c>
      <c r="J27" s="44">
        <v>48524</v>
      </c>
      <c r="K27" s="44">
        <v>926572</v>
      </c>
      <c r="L27" s="45">
        <v>430334</v>
      </c>
      <c r="M27" s="44">
        <v>1109137</v>
      </c>
      <c r="N27" s="44">
        <v>581421</v>
      </c>
      <c r="O27" s="44">
        <v>1344657</v>
      </c>
      <c r="P27" s="44">
        <v>315012</v>
      </c>
      <c r="Q27" s="44">
        <v>2900510</v>
      </c>
      <c r="R27" s="44">
        <v>0</v>
      </c>
      <c r="S27" s="43">
        <v>0</v>
      </c>
      <c r="T27" s="63"/>
      <c r="U27" s="50">
        <v>11</v>
      </c>
      <c r="V27" s="64"/>
    </row>
    <row r="28" spans="1:22" ht="21" customHeight="1" x14ac:dyDescent="0.15">
      <c r="A28" s="48">
        <v>12</v>
      </c>
      <c r="B28" s="73" t="s">
        <v>41</v>
      </c>
      <c r="C28" s="73"/>
      <c r="D28" s="74"/>
      <c r="E28" s="45">
        <v>65284176</v>
      </c>
      <c r="F28" s="44">
        <v>383989</v>
      </c>
      <c r="G28" s="44">
        <v>11464956</v>
      </c>
      <c r="H28" s="44">
        <v>19228801</v>
      </c>
      <c r="I28" s="44">
        <v>5462161</v>
      </c>
      <c r="J28" s="44">
        <v>60534</v>
      </c>
      <c r="K28" s="44">
        <v>1741275</v>
      </c>
      <c r="L28" s="45">
        <v>1489286</v>
      </c>
      <c r="M28" s="45">
        <v>5600168</v>
      </c>
      <c r="N28" s="44">
        <v>3275778</v>
      </c>
      <c r="O28" s="44">
        <v>7353124</v>
      </c>
      <c r="P28" s="44">
        <v>1102284</v>
      </c>
      <c r="Q28" s="44">
        <v>8121820</v>
      </c>
      <c r="R28" s="44">
        <v>0</v>
      </c>
      <c r="S28" s="43">
        <v>0</v>
      </c>
      <c r="T28" s="63"/>
      <c r="U28" s="50">
        <v>12</v>
      </c>
      <c r="V28" s="64"/>
    </row>
    <row r="29" spans="1:22" ht="21" customHeight="1" x14ac:dyDescent="0.15">
      <c r="A29" s="48">
        <v>13</v>
      </c>
      <c r="B29" s="73" t="s">
        <v>42</v>
      </c>
      <c r="C29" s="73"/>
      <c r="D29" s="74"/>
      <c r="E29" s="45">
        <v>31256171</v>
      </c>
      <c r="F29" s="44">
        <v>231265</v>
      </c>
      <c r="G29" s="44">
        <v>3128329</v>
      </c>
      <c r="H29" s="44">
        <v>9750748</v>
      </c>
      <c r="I29" s="44">
        <v>2915917</v>
      </c>
      <c r="J29" s="44">
        <v>56335</v>
      </c>
      <c r="K29" s="44">
        <v>442630</v>
      </c>
      <c r="L29" s="45">
        <v>279351</v>
      </c>
      <c r="M29" s="45">
        <v>2409087</v>
      </c>
      <c r="N29" s="44">
        <v>1029252</v>
      </c>
      <c r="O29" s="44">
        <v>8109400</v>
      </c>
      <c r="P29" s="44">
        <v>16666</v>
      </c>
      <c r="Q29" s="44">
        <v>2887191</v>
      </c>
      <c r="R29" s="44">
        <v>0</v>
      </c>
      <c r="S29" s="43">
        <v>0</v>
      </c>
      <c r="T29" s="63"/>
      <c r="U29" s="50">
        <v>13</v>
      </c>
      <c r="V29" s="64"/>
    </row>
    <row r="30" spans="1:22" ht="21" customHeight="1" x14ac:dyDescent="0.15">
      <c r="A30" s="48"/>
      <c r="B30" s="48"/>
      <c r="C30" s="79"/>
      <c r="D30" s="80"/>
      <c r="E30" s="45"/>
      <c r="F30" s="44"/>
      <c r="G30" s="44"/>
      <c r="H30" s="44"/>
      <c r="I30" s="44"/>
      <c r="J30" s="44"/>
      <c r="K30" s="44"/>
      <c r="L30" s="45"/>
      <c r="M30" s="44" t="s">
        <v>43</v>
      </c>
      <c r="N30" s="44"/>
      <c r="O30" s="44"/>
      <c r="P30" s="44"/>
      <c r="Q30" s="44"/>
      <c r="R30" s="44"/>
      <c r="S30" s="43"/>
      <c r="T30" s="63"/>
      <c r="U30" s="64"/>
      <c r="V30" s="64"/>
    </row>
    <row r="31" spans="1:22" ht="21" customHeight="1" x14ac:dyDescent="0.15">
      <c r="A31" s="54"/>
      <c r="B31" s="54"/>
      <c r="C31" s="71"/>
      <c r="D31" s="72"/>
      <c r="E31" s="45"/>
      <c r="F31" s="44"/>
      <c r="G31" s="44"/>
      <c r="H31" s="44"/>
      <c r="I31" s="44"/>
      <c r="J31" s="44"/>
      <c r="K31" s="44"/>
      <c r="L31" s="45"/>
      <c r="M31" s="44" t="s">
        <v>44</v>
      </c>
      <c r="N31" s="44"/>
      <c r="O31" s="44"/>
      <c r="P31" s="44"/>
      <c r="Q31" s="44"/>
      <c r="R31" s="44"/>
      <c r="S31" s="43"/>
      <c r="T31" s="63"/>
      <c r="U31" s="64"/>
      <c r="V31" s="64"/>
    </row>
    <row r="32" spans="1:22" ht="21" customHeight="1" x14ac:dyDescent="0.15">
      <c r="A32" s="65" t="s">
        <v>45</v>
      </c>
      <c r="B32" s="65"/>
      <c r="C32" s="65"/>
      <c r="D32" s="66"/>
      <c r="E32" s="68">
        <f>SUM(E34:E39)</f>
        <v>38376044</v>
      </c>
      <c r="F32" s="68">
        <f>SUM(F34:F39)</f>
        <v>399081</v>
      </c>
      <c r="G32" s="68">
        <f t="shared" ref="G32:S32" si="2">SUM(G34:G39)</f>
        <v>6283433</v>
      </c>
      <c r="H32" s="68">
        <f t="shared" si="2"/>
        <v>9827033</v>
      </c>
      <c r="I32" s="68">
        <f t="shared" si="2"/>
        <v>4705024</v>
      </c>
      <c r="J32" s="68">
        <f t="shared" si="2"/>
        <v>15640</v>
      </c>
      <c r="K32" s="68">
        <f t="shared" si="2"/>
        <v>2154185</v>
      </c>
      <c r="L32" s="68">
        <f t="shared" si="2"/>
        <v>752187</v>
      </c>
      <c r="M32" s="68">
        <f t="shared" si="2"/>
        <v>3535650</v>
      </c>
      <c r="N32" s="68">
        <f t="shared" si="2"/>
        <v>1619891</v>
      </c>
      <c r="O32" s="68">
        <f t="shared" si="2"/>
        <v>3711145</v>
      </c>
      <c r="P32" s="68">
        <f t="shared" si="2"/>
        <v>526762</v>
      </c>
      <c r="Q32" s="68">
        <f t="shared" si="2"/>
        <v>4088326</v>
      </c>
      <c r="R32" s="68">
        <f t="shared" si="2"/>
        <v>757687</v>
      </c>
      <c r="S32" s="68">
        <f t="shared" si="2"/>
        <v>0</v>
      </c>
      <c r="T32" s="69" t="s">
        <v>46</v>
      </c>
      <c r="U32" s="70"/>
      <c r="V32" s="70"/>
    </row>
    <row r="33" spans="1:22" ht="21" customHeight="1" x14ac:dyDescent="0.15">
      <c r="A33" s="54"/>
      <c r="B33" s="54"/>
      <c r="C33" s="71"/>
      <c r="D33" s="72"/>
      <c r="E33" s="45"/>
      <c r="F33" s="44"/>
      <c r="G33" s="44"/>
      <c r="H33" s="44"/>
      <c r="I33" s="44"/>
      <c r="J33" s="44"/>
      <c r="K33" s="44"/>
      <c r="L33" s="45"/>
      <c r="M33" s="44" t="s">
        <v>26</v>
      </c>
      <c r="N33" s="44"/>
      <c r="O33" s="44" t="s">
        <v>26</v>
      </c>
      <c r="P33" s="44"/>
      <c r="Q33" s="44"/>
      <c r="R33" s="44"/>
      <c r="S33" s="43"/>
      <c r="T33" s="63"/>
      <c r="U33" s="64"/>
      <c r="V33" s="64"/>
    </row>
    <row r="34" spans="1:22" ht="21" customHeight="1" x14ac:dyDescent="0.15">
      <c r="A34" s="48">
        <v>14</v>
      </c>
      <c r="B34" s="73" t="s">
        <v>47</v>
      </c>
      <c r="C34" s="73"/>
      <c r="D34" s="74"/>
      <c r="E34" s="45">
        <v>14580794</v>
      </c>
      <c r="F34" s="44">
        <v>91253</v>
      </c>
      <c r="G34" s="44">
        <v>2202756</v>
      </c>
      <c r="H34" s="44">
        <v>3651629</v>
      </c>
      <c r="I34" s="44">
        <v>2520814</v>
      </c>
      <c r="J34" s="44">
        <v>0</v>
      </c>
      <c r="K34" s="44">
        <v>1130161</v>
      </c>
      <c r="L34" s="45">
        <v>502047</v>
      </c>
      <c r="M34" s="45">
        <v>669103</v>
      </c>
      <c r="N34" s="44">
        <v>638893</v>
      </c>
      <c r="O34" s="44">
        <v>940357</v>
      </c>
      <c r="P34" s="44">
        <v>347558</v>
      </c>
      <c r="Q34" s="44">
        <v>1882016</v>
      </c>
      <c r="R34" s="44">
        <v>4207</v>
      </c>
      <c r="S34" s="43">
        <v>0</v>
      </c>
      <c r="T34" s="63"/>
      <c r="U34" s="50">
        <v>14</v>
      </c>
      <c r="V34" s="64"/>
    </row>
    <row r="35" spans="1:22" ht="21" customHeight="1" x14ac:dyDescent="0.15">
      <c r="A35" s="48">
        <v>15</v>
      </c>
      <c r="B35" s="73" t="s">
        <v>48</v>
      </c>
      <c r="C35" s="73"/>
      <c r="D35" s="74"/>
      <c r="E35" s="45">
        <v>5798307</v>
      </c>
      <c r="F35" s="44">
        <v>68989</v>
      </c>
      <c r="G35" s="44">
        <v>599797</v>
      </c>
      <c r="H35" s="44">
        <v>1217424</v>
      </c>
      <c r="I35" s="44">
        <v>771970</v>
      </c>
      <c r="J35" s="44">
        <v>0</v>
      </c>
      <c r="K35" s="44">
        <v>17712</v>
      </c>
      <c r="L35" s="45">
        <v>25200</v>
      </c>
      <c r="M35" s="45">
        <v>959367</v>
      </c>
      <c r="N35" s="44">
        <v>224725</v>
      </c>
      <c r="O35" s="44">
        <v>1504380</v>
      </c>
      <c r="P35" s="44">
        <v>13079</v>
      </c>
      <c r="Q35" s="44">
        <v>395664</v>
      </c>
      <c r="R35" s="44">
        <v>0</v>
      </c>
      <c r="S35" s="43">
        <v>0</v>
      </c>
      <c r="T35" s="63"/>
      <c r="U35" s="50">
        <v>15</v>
      </c>
      <c r="V35" s="64"/>
    </row>
    <row r="36" spans="1:22" ht="21" customHeight="1" x14ac:dyDescent="0.15">
      <c r="A36" s="48">
        <v>16</v>
      </c>
      <c r="B36" s="73" t="s">
        <v>49</v>
      </c>
      <c r="C36" s="73"/>
      <c r="D36" s="74"/>
      <c r="E36" s="45">
        <v>4296502</v>
      </c>
      <c r="F36" s="44">
        <v>58936</v>
      </c>
      <c r="G36" s="44">
        <v>901192</v>
      </c>
      <c r="H36" s="44">
        <v>710973</v>
      </c>
      <c r="I36" s="44">
        <v>359476</v>
      </c>
      <c r="J36" s="44">
        <v>24</v>
      </c>
      <c r="K36" s="44">
        <v>214949</v>
      </c>
      <c r="L36" s="45">
        <v>105744</v>
      </c>
      <c r="M36" s="45">
        <v>501629</v>
      </c>
      <c r="N36" s="44">
        <v>86648</v>
      </c>
      <c r="O36" s="44">
        <v>229213</v>
      </c>
      <c r="P36" s="44">
        <v>51107</v>
      </c>
      <c r="Q36" s="44">
        <v>373924</v>
      </c>
      <c r="R36" s="44">
        <v>702687</v>
      </c>
      <c r="S36" s="43">
        <v>0</v>
      </c>
      <c r="T36" s="63"/>
      <c r="U36" s="50">
        <v>16</v>
      </c>
      <c r="V36" s="64"/>
    </row>
    <row r="37" spans="1:22" ht="21" customHeight="1" x14ac:dyDescent="0.15">
      <c r="A37" s="48">
        <v>17</v>
      </c>
      <c r="B37" s="73" t="s">
        <v>50</v>
      </c>
      <c r="C37" s="73"/>
      <c r="D37" s="74"/>
      <c r="E37" s="45">
        <v>5945846</v>
      </c>
      <c r="F37" s="44">
        <v>75325</v>
      </c>
      <c r="G37" s="44">
        <v>1059417</v>
      </c>
      <c r="H37" s="44">
        <v>1851125</v>
      </c>
      <c r="I37" s="44">
        <v>469251</v>
      </c>
      <c r="J37" s="44">
        <v>3328</v>
      </c>
      <c r="K37" s="44">
        <v>268548</v>
      </c>
      <c r="L37" s="45">
        <v>50113</v>
      </c>
      <c r="M37" s="45">
        <v>676000</v>
      </c>
      <c r="N37" s="44">
        <v>269353</v>
      </c>
      <c r="O37" s="44">
        <v>488870</v>
      </c>
      <c r="P37" s="44">
        <v>46716</v>
      </c>
      <c r="Q37" s="44">
        <v>685713</v>
      </c>
      <c r="R37" s="44">
        <v>2087</v>
      </c>
      <c r="S37" s="43">
        <v>0</v>
      </c>
      <c r="T37" s="63"/>
      <c r="U37" s="50">
        <v>17</v>
      </c>
      <c r="V37" s="64"/>
    </row>
    <row r="38" spans="1:22" ht="21" customHeight="1" x14ac:dyDescent="0.15">
      <c r="A38" s="48">
        <v>18</v>
      </c>
      <c r="B38" s="73" t="s">
        <v>51</v>
      </c>
      <c r="C38" s="73"/>
      <c r="D38" s="74"/>
      <c r="E38" s="45">
        <v>4872071</v>
      </c>
      <c r="F38" s="44">
        <v>60491</v>
      </c>
      <c r="G38" s="44">
        <v>887339</v>
      </c>
      <c r="H38" s="44">
        <v>1547935</v>
      </c>
      <c r="I38" s="44">
        <v>443237</v>
      </c>
      <c r="J38" s="44">
        <v>10589</v>
      </c>
      <c r="K38" s="44">
        <v>267001</v>
      </c>
      <c r="L38" s="45">
        <v>20581</v>
      </c>
      <c r="M38" s="45">
        <v>482270</v>
      </c>
      <c r="N38" s="44">
        <v>265394</v>
      </c>
      <c r="O38" s="44">
        <v>310952</v>
      </c>
      <c r="P38" s="44">
        <v>51582</v>
      </c>
      <c r="Q38" s="44">
        <v>514371</v>
      </c>
      <c r="R38" s="44">
        <v>10329</v>
      </c>
      <c r="S38" s="43">
        <v>0</v>
      </c>
      <c r="T38" s="63"/>
      <c r="U38" s="50">
        <v>18</v>
      </c>
      <c r="V38" s="64"/>
    </row>
    <row r="39" spans="1:22" ht="21" customHeight="1" x14ac:dyDescent="0.15">
      <c r="A39" s="48">
        <v>19</v>
      </c>
      <c r="B39" s="73" t="s">
        <v>52</v>
      </c>
      <c r="C39" s="73"/>
      <c r="D39" s="74"/>
      <c r="E39" s="45">
        <v>2882524</v>
      </c>
      <c r="F39" s="44">
        <v>44087</v>
      </c>
      <c r="G39" s="44">
        <v>632932</v>
      </c>
      <c r="H39" s="44">
        <v>847947</v>
      </c>
      <c r="I39" s="44">
        <v>140276</v>
      </c>
      <c r="J39" s="44">
        <v>1699</v>
      </c>
      <c r="K39" s="44">
        <v>255814</v>
      </c>
      <c r="L39" s="45">
        <v>48502</v>
      </c>
      <c r="M39" s="45">
        <v>247281</v>
      </c>
      <c r="N39" s="44">
        <v>134878</v>
      </c>
      <c r="O39" s="44">
        <v>237373</v>
      </c>
      <c r="P39" s="44">
        <v>16720</v>
      </c>
      <c r="Q39" s="44">
        <v>236638</v>
      </c>
      <c r="R39" s="44">
        <v>38377</v>
      </c>
      <c r="S39" s="43">
        <v>0</v>
      </c>
      <c r="T39" s="63"/>
      <c r="U39" s="50">
        <v>19</v>
      </c>
      <c r="V39" s="64"/>
    </row>
    <row r="40" spans="1:22" ht="21" customHeight="1" x14ac:dyDescent="0.15">
      <c r="A40" s="81"/>
      <c r="B40" s="81"/>
      <c r="C40" s="82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2"/>
      <c r="V40" s="82"/>
    </row>
  </sheetData>
  <mergeCells count="28">
    <mergeCell ref="B37:D37"/>
    <mergeCell ref="B38:D38"/>
    <mergeCell ref="B39:D39"/>
    <mergeCell ref="B29:D29"/>
    <mergeCell ref="A32:D32"/>
    <mergeCell ref="T32:V32"/>
    <mergeCell ref="B34:D34"/>
    <mergeCell ref="B35:D35"/>
    <mergeCell ref="B36:D36"/>
    <mergeCell ref="B22:D22"/>
    <mergeCell ref="B23:D23"/>
    <mergeCell ref="B24:D24"/>
    <mergeCell ref="B25:D25"/>
    <mergeCell ref="B27:D27"/>
    <mergeCell ref="B28:D28"/>
    <mergeCell ref="B16:D16"/>
    <mergeCell ref="B17:D17"/>
    <mergeCell ref="B18:D18"/>
    <mergeCell ref="B19:D19"/>
    <mergeCell ref="B20:D20"/>
    <mergeCell ref="B21:D21"/>
    <mergeCell ref="A4:D4"/>
    <mergeCell ref="T4:V4"/>
    <mergeCell ref="A6:D6"/>
    <mergeCell ref="T6:V6"/>
    <mergeCell ref="A8:B8"/>
    <mergeCell ref="A14:D14"/>
    <mergeCell ref="T14:V14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8" scale="87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39"/>
  <sheetViews>
    <sheetView showGridLines="0" zoomScale="80" zoomScaleNormal="8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style="87" bestFit="1" customWidth="1"/>
  </cols>
  <sheetData>
    <row r="1" spans="1:23" ht="14.25" x14ac:dyDescent="0.15">
      <c r="A1" s="1"/>
      <c r="B1" s="1"/>
      <c r="C1" s="1"/>
      <c r="D1" s="2"/>
      <c r="E1" s="86" t="s">
        <v>53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thickBot="1" x14ac:dyDescent="0.2">
      <c r="A2" s="2" t="s">
        <v>2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7"/>
    </row>
    <row r="3" spans="1:23" ht="14.25" thickTop="1" x14ac:dyDescent="0.15">
      <c r="A3" s="8" t="s">
        <v>54</v>
      </c>
      <c r="B3" s="8"/>
      <c r="C3" s="8"/>
      <c r="D3" s="9"/>
      <c r="E3" s="88"/>
      <c r="F3" s="88"/>
      <c r="G3" s="88"/>
      <c r="H3" s="88"/>
      <c r="I3" s="88"/>
      <c r="J3" s="88"/>
      <c r="K3" s="89" t="s">
        <v>55</v>
      </c>
      <c r="L3" s="89" t="s">
        <v>56</v>
      </c>
      <c r="M3" s="89" t="s">
        <v>57</v>
      </c>
      <c r="N3" s="88"/>
      <c r="O3" s="88"/>
      <c r="P3" s="89" t="s">
        <v>58</v>
      </c>
      <c r="Q3" s="88"/>
      <c r="R3" s="88"/>
      <c r="S3" s="90" t="s">
        <v>5</v>
      </c>
      <c r="T3" s="14" t="s">
        <v>54</v>
      </c>
      <c r="U3" s="15"/>
      <c r="V3" s="15"/>
    </row>
    <row r="4" spans="1:23" x14ac:dyDescent="0.15">
      <c r="A4" s="16"/>
      <c r="B4" s="16"/>
      <c r="C4" s="17"/>
      <c r="D4" s="18"/>
      <c r="E4" s="91" t="s">
        <v>59</v>
      </c>
      <c r="F4" s="91" t="s">
        <v>60</v>
      </c>
      <c r="G4" s="91" t="s">
        <v>61</v>
      </c>
      <c r="H4" s="91" t="s">
        <v>62</v>
      </c>
      <c r="I4" s="91" t="s">
        <v>63</v>
      </c>
      <c r="J4" s="91" t="s">
        <v>64</v>
      </c>
      <c r="K4" s="92"/>
      <c r="L4" s="92"/>
      <c r="M4" s="92"/>
      <c r="N4" s="91" t="s">
        <v>19</v>
      </c>
      <c r="O4" s="91" t="s">
        <v>65</v>
      </c>
      <c r="P4" s="92"/>
      <c r="Q4" s="91" t="s">
        <v>66</v>
      </c>
      <c r="R4" s="91" t="s">
        <v>67</v>
      </c>
      <c r="S4" s="93"/>
      <c r="T4" s="22"/>
      <c r="U4" s="23"/>
      <c r="V4" s="23"/>
    </row>
    <row r="5" spans="1:23" x14ac:dyDescent="0.15">
      <c r="A5" s="24" t="s">
        <v>68</v>
      </c>
      <c r="B5" s="24"/>
      <c r="C5" s="24"/>
      <c r="D5" s="25"/>
      <c r="E5" s="94"/>
      <c r="F5" s="94"/>
      <c r="G5" s="94"/>
      <c r="H5" s="94"/>
      <c r="I5" s="94"/>
      <c r="J5" s="94"/>
      <c r="K5" s="95" t="s">
        <v>69</v>
      </c>
      <c r="L5" s="95" t="s">
        <v>69</v>
      </c>
      <c r="M5" s="95" t="s">
        <v>70</v>
      </c>
      <c r="N5" s="94"/>
      <c r="O5" s="94"/>
      <c r="P5" s="95" t="s">
        <v>71</v>
      </c>
      <c r="Q5" s="94"/>
      <c r="R5" s="94"/>
      <c r="S5" s="96" t="s">
        <v>22</v>
      </c>
      <c r="T5" s="30" t="s">
        <v>72</v>
      </c>
      <c r="U5" s="31"/>
      <c r="V5" s="31"/>
    </row>
    <row r="6" spans="1:23" ht="10.5" customHeight="1" x14ac:dyDescent="0.15">
      <c r="A6" s="32"/>
      <c r="B6" s="32"/>
      <c r="C6" s="33"/>
      <c r="D6" s="34"/>
      <c r="E6" s="97"/>
      <c r="F6" s="98"/>
      <c r="G6" s="98"/>
      <c r="H6" s="98"/>
      <c r="I6" s="98"/>
      <c r="J6" s="98"/>
      <c r="K6" s="98"/>
      <c r="L6" s="35"/>
      <c r="M6" s="36"/>
      <c r="N6" s="36"/>
      <c r="O6" s="36"/>
      <c r="P6" s="36"/>
      <c r="Q6" s="36"/>
      <c r="R6" s="36"/>
      <c r="S6" s="36"/>
      <c r="T6" s="37"/>
      <c r="U6" s="38"/>
      <c r="V6" s="38"/>
    </row>
    <row r="7" spans="1:23" ht="21.75" customHeight="1" x14ac:dyDescent="0.15">
      <c r="A7" s="39" t="s">
        <v>24</v>
      </c>
      <c r="B7" s="39"/>
      <c r="C7" s="40">
        <v>27</v>
      </c>
      <c r="D7" s="41" t="s">
        <v>25</v>
      </c>
      <c r="E7" s="99">
        <v>636797808</v>
      </c>
      <c r="F7" s="100">
        <v>103948898</v>
      </c>
      <c r="G7" s="100">
        <v>74017769</v>
      </c>
      <c r="H7" s="100">
        <v>5926599</v>
      </c>
      <c r="I7" s="100">
        <v>122420566</v>
      </c>
      <c r="J7" s="100">
        <v>62561686</v>
      </c>
      <c r="K7" s="100">
        <v>89591481</v>
      </c>
      <c r="L7" s="42">
        <v>4758777</v>
      </c>
      <c r="M7" s="43">
        <v>0</v>
      </c>
      <c r="N7" s="43">
        <v>74393270</v>
      </c>
      <c r="O7" s="43">
        <v>18525561</v>
      </c>
      <c r="P7" s="43">
        <v>1715909</v>
      </c>
      <c r="Q7" s="43">
        <v>10227431</v>
      </c>
      <c r="R7" s="43">
        <v>68709861</v>
      </c>
      <c r="S7" s="43">
        <v>0</v>
      </c>
      <c r="T7" s="46" t="s">
        <v>24</v>
      </c>
      <c r="U7" s="40">
        <v>27</v>
      </c>
      <c r="V7" s="47" t="s">
        <v>25</v>
      </c>
    </row>
    <row r="8" spans="1:23" s="53" customFormat="1" ht="21.75" customHeight="1" x14ac:dyDescent="0.15">
      <c r="A8" s="48"/>
      <c r="B8" s="48"/>
      <c r="C8" s="40">
        <v>28</v>
      </c>
      <c r="D8" s="41"/>
      <c r="E8" s="99">
        <v>629971069</v>
      </c>
      <c r="F8" s="100">
        <v>101402842</v>
      </c>
      <c r="G8" s="100">
        <v>76893389</v>
      </c>
      <c r="H8" s="100">
        <v>6122177</v>
      </c>
      <c r="I8" s="100">
        <v>130046433</v>
      </c>
      <c r="J8" s="100">
        <v>60537067</v>
      </c>
      <c r="K8" s="100">
        <v>80915006</v>
      </c>
      <c r="L8" s="42">
        <v>2695740</v>
      </c>
      <c r="M8" s="43">
        <v>0</v>
      </c>
      <c r="N8" s="43">
        <v>74846663</v>
      </c>
      <c r="O8" s="43">
        <v>17089108</v>
      </c>
      <c r="P8" s="43">
        <v>2334330</v>
      </c>
      <c r="Q8" s="43">
        <v>8219366</v>
      </c>
      <c r="R8" s="43">
        <v>68868948</v>
      </c>
      <c r="S8" s="43">
        <v>0</v>
      </c>
      <c r="T8" s="49"/>
      <c r="U8" s="40">
        <v>28</v>
      </c>
      <c r="V8" s="50"/>
      <c r="W8" s="101"/>
    </row>
    <row r="9" spans="1:23" ht="21.75" customHeight="1" x14ac:dyDescent="0.15">
      <c r="A9" s="48"/>
      <c r="B9" s="48"/>
      <c r="C9" s="40">
        <v>29</v>
      </c>
      <c r="D9" s="51"/>
      <c r="E9" s="99">
        <v>644968364</v>
      </c>
      <c r="F9" s="100">
        <v>100953620</v>
      </c>
      <c r="G9" s="100">
        <v>77126558</v>
      </c>
      <c r="H9" s="100">
        <v>6066745</v>
      </c>
      <c r="I9" s="100">
        <v>129081540</v>
      </c>
      <c r="J9" s="100">
        <v>62159967</v>
      </c>
      <c r="K9" s="100">
        <v>102243488</v>
      </c>
      <c r="L9" s="42">
        <v>1033117</v>
      </c>
      <c r="M9" s="43">
        <v>0</v>
      </c>
      <c r="N9" s="43">
        <v>73039849</v>
      </c>
      <c r="O9" s="43">
        <v>14963890</v>
      </c>
      <c r="P9" s="43">
        <v>2766795</v>
      </c>
      <c r="Q9" s="43">
        <v>8147189</v>
      </c>
      <c r="R9" s="43">
        <v>67385606</v>
      </c>
      <c r="S9" s="43">
        <v>0</v>
      </c>
      <c r="T9" s="49"/>
      <c r="U9" s="40">
        <v>29</v>
      </c>
      <c r="V9" s="50"/>
    </row>
    <row r="10" spans="1:23" ht="21.75" customHeight="1" x14ac:dyDescent="0.15">
      <c r="A10" s="54"/>
      <c r="B10" s="54"/>
      <c r="C10" s="55"/>
      <c r="D10" s="51"/>
      <c r="E10" s="102"/>
      <c r="F10" s="103"/>
      <c r="G10" s="103"/>
      <c r="H10" s="103"/>
      <c r="I10" s="103"/>
      <c r="J10" s="103"/>
      <c r="K10" s="103"/>
      <c r="L10" s="59"/>
      <c r="M10" s="67"/>
      <c r="N10" s="67"/>
      <c r="O10" s="67"/>
      <c r="P10" s="67"/>
      <c r="Q10" s="67"/>
      <c r="R10" s="67"/>
      <c r="S10" s="67"/>
      <c r="T10" s="49"/>
      <c r="U10" s="55"/>
      <c r="V10" s="50"/>
    </row>
    <row r="11" spans="1:23" ht="21.75" customHeight="1" x14ac:dyDescent="0.15">
      <c r="A11" s="56"/>
      <c r="B11" s="56"/>
      <c r="C11" s="57">
        <v>30</v>
      </c>
      <c r="D11" s="58"/>
      <c r="E11" s="102">
        <f>E13+E31</f>
        <v>639285486</v>
      </c>
      <c r="F11" s="103">
        <f t="shared" ref="F11:R11" si="0">F13+F31</f>
        <v>102023566</v>
      </c>
      <c r="G11" s="103">
        <f t="shared" si="0"/>
        <v>77145319</v>
      </c>
      <c r="H11" s="103">
        <f t="shared" si="0"/>
        <v>6299055</v>
      </c>
      <c r="I11" s="103">
        <f t="shared" si="0"/>
        <v>127412387</v>
      </c>
      <c r="J11" s="103">
        <f t="shared" si="0"/>
        <v>62513674</v>
      </c>
      <c r="K11" s="103">
        <f t="shared" si="0"/>
        <v>92772267</v>
      </c>
      <c r="L11" s="103">
        <f t="shared" si="0"/>
        <v>6429654</v>
      </c>
      <c r="M11" s="103">
        <f t="shared" si="0"/>
        <v>0</v>
      </c>
      <c r="N11" s="103">
        <f t="shared" si="0"/>
        <v>71738970</v>
      </c>
      <c r="O11" s="103">
        <f t="shared" si="0"/>
        <v>16263104</v>
      </c>
      <c r="P11" s="103">
        <f t="shared" si="0"/>
        <v>3882025</v>
      </c>
      <c r="Q11" s="103">
        <f t="shared" si="0"/>
        <v>5869425</v>
      </c>
      <c r="R11" s="103">
        <f t="shared" si="0"/>
        <v>66936040</v>
      </c>
      <c r="S11" s="103">
        <f>S13+S31</f>
        <v>0</v>
      </c>
      <c r="T11" s="61"/>
      <c r="U11" s="57">
        <v>30</v>
      </c>
      <c r="V11" s="62"/>
      <c r="W11" s="104"/>
    </row>
    <row r="12" spans="1:23" ht="21.75" customHeight="1" x14ac:dyDescent="0.15">
      <c r="A12" s="54"/>
      <c r="B12" s="54"/>
      <c r="C12" s="54"/>
      <c r="D12" s="51"/>
      <c r="E12" s="99"/>
      <c r="F12" s="105"/>
      <c r="G12" s="105"/>
      <c r="H12" s="105"/>
      <c r="I12" s="105"/>
      <c r="J12" s="105"/>
      <c r="K12" s="105"/>
      <c r="L12" s="42"/>
      <c r="M12" s="43"/>
      <c r="N12" s="43"/>
      <c r="O12" s="43"/>
      <c r="P12" s="43"/>
      <c r="Q12" s="43"/>
      <c r="R12" s="43"/>
      <c r="S12" s="43"/>
      <c r="T12" s="63"/>
      <c r="U12" s="64"/>
      <c r="V12" s="64"/>
    </row>
    <row r="13" spans="1:23" ht="21.75" customHeight="1" x14ac:dyDescent="0.15">
      <c r="A13" s="65" t="s">
        <v>27</v>
      </c>
      <c r="B13" s="65"/>
      <c r="C13" s="65"/>
      <c r="D13" s="66"/>
      <c r="E13" s="106">
        <f>SUM(E15:E28)</f>
        <v>600909442</v>
      </c>
      <c r="F13" s="107">
        <f t="shared" ref="F13:S13" si="1">SUM(F15:F28)</f>
        <v>96617340</v>
      </c>
      <c r="G13" s="107">
        <f t="shared" si="1"/>
        <v>72383209</v>
      </c>
      <c r="H13" s="107">
        <f>SUM(H15:H28)</f>
        <v>6043901</v>
      </c>
      <c r="I13" s="107">
        <f t="shared" si="1"/>
        <v>123165180</v>
      </c>
      <c r="J13" s="107">
        <f t="shared" si="1"/>
        <v>57412499</v>
      </c>
      <c r="K13" s="107">
        <f>SUM(K15:K28)</f>
        <v>86960207</v>
      </c>
      <c r="L13" s="59">
        <f>SUM(L15:L28)</f>
        <v>5902892</v>
      </c>
      <c r="M13" s="59">
        <f t="shared" si="1"/>
        <v>0</v>
      </c>
      <c r="N13" s="67">
        <f t="shared" si="1"/>
        <v>67650868</v>
      </c>
      <c r="O13" s="67">
        <f t="shared" si="1"/>
        <v>13890390</v>
      </c>
      <c r="P13" s="67">
        <f t="shared" si="1"/>
        <v>3878911</v>
      </c>
      <c r="Q13" s="67">
        <f t="shared" si="1"/>
        <v>5616432</v>
      </c>
      <c r="R13" s="67">
        <f t="shared" si="1"/>
        <v>61387613</v>
      </c>
      <c r="S13" s="67">
        <f t="shared" si="1"/>
        <v>0</v>
      </c>
      <c r="T13" s="69" t="s">
        <v>73</v>
      </c>
      <c r="U13" s="70"/>
      <c r="V13" s="70"/>
    </row>
    <row r="14" spans="1:23" ht="21.75" customHeight="1" x14ac:dyDescent="0.15">
      <c r="A14" s="54"/>
      <c r="B14" s="54"/>
      <c r="C14" s="71"/>
      <c r="D14" s="72"/>
      <c r="E14" s="99"/>
      <c r="F14" s="105"/>
      <c r="G14" s="105"/>
      <c r="H14" s="105"/>
      <c r="I14" s="105"/>
      <c r="J14" s="105"/>
      <c r="K14" s="105"/>
      <c r="L14" s="42"/>
      <c r="M14" s="43"/>
      <c r="N14" s="43"/>
      <c r="O14" s="43"/>
      <c r="P14" s="43"/>
      <c r="Q14" s="43"/>
      <c r="R14" s="43"/>
      <c r="S14" s="43"/>
      <c r="T14" s="63"/>
      <c r="U14" s="64"/>
      <c r="V14" s="64"/>
    </row>
    <row r="15" spans="1:23" ht="21.75" customHeight="1" x14ac:dyDescent="0.15">
      <c r="A15" s="48">
        <v>1</v>
      </c>
      <c r="B15" s="73" t="s">
        <v>74</v>
      </c>
      <c r="C15" s="73"/>
      <c r="D15" s="74"/>
      <c r="E15" s="108">
        <v>114129822</v>
      </c>
      <c r="F15" s="109">
        <v>21209253</v>
      </c>
      <c r="G15" s="109">
        <v>14141978</v>
      </c>
      <c r="H15" s="109">
        <v>1364934</v>
      </c>
      <c r="I15" s="109">
        <v>26869034</v>
      </c>
      <c r="J15" s="109">
        <v>7556616</v>
      </c>
      <c r="K15" s="109">
        <v>10605876</v>
      </c>
      <c r="L15" s="45">
        <v>200233</v>
      </c>
      <c r="M15" s="44">
        <v>0</v>
      </c>
      <c r="N15" s="44">
        <v>15732811</v>
      </c>
      <c r="O15" s="44">
        <v>1560835</v>
      </c>
      <c r="P15" s="44">
        <v>286479</v>
      </c>
      <c r="Q15" s="44">
        <v>1660834</v>
      </c>
      <c r="R15" s="44">
        <v>12940939</v>
      </c>
      <c r="S15" s="43">
        <v>0</v>
      </c>
      <c r="T15" s="63"/>
      <c r="U15" s="50">
        <v>1</v>
      </c>
      <c r="V15" s="64"/>
    </row>
    <row r="16" spans="1:23" ht="21.75" customHeight="1" x14ac:dyDescent="0.15">
      <c r="A16" s="48">
        <v>2</v>
      </c>
      <c r="B16" s="73" t="s">
        <v>75</v>
      </c>
      <c r="C16" s="73"/>
      <c r="D16" s="74"/>
      <c r="E16" s="108">
        <v>63458593</v>
      </c>
      <c r="F16" s="109">
        <v>9074010</v>
      </c>
      <c r="G16" s="109">
        <v>6992506</v>
      </c>
      <c r="H16" s="109">
        <v>655707</v>
      </c>
      <c r="I16" s="109">
        <v>17744462</v>
      </c>
      <c r="J16" s="109">
        <v>6799067</v>
      </c>
      <c r="K16" s="109">
        <v>5596572</v>
      </c>
      <c r="L16" s="45">
        <v>32635</v>
      </c>
      <c r="M16" s="44">
        <v>0</v>
      </c>
      <c r="N16" s="44">
        <v>6769004</v>
      </c>
      <c r="O16" s="44">
        <v>1429035</v>
      </c>
      <c r="P16" s="44">
        <v>0</v>
      </c>
      <c r="Q16" s="44">
        <v>730967</v>
      </c>
      <c r="R16" s="44">
        <v>7634628</v>
      </c>
      <c r="S16" s="43">
        <v>0</v>
      </c>
      <c r="T16" s="63"/>
      <c r="U16" s="50">
        <v>2</v>
      </c>
      <c r="V16" s="64"/>
    </row>
    <row r="17" spans="1:22" ht="21.75" customHeight="1" x14ac:dyDescent="0.15">
      <c r="A17" s="48">
        <v>3</v>
      </c>
      <c r="B17" s="73" t="s">
        <v>76</v>
      </c>
      <c r="C17" s="73"/>
      <c r="D17" s="74"/>
      <c r="E17" s="108">
        <v>79388851</v>
      </c>
      <c r="F17" s="109">
        <v>13633559</v>
      </c>
      <c r="G17" s="109">
        <v>10743181</v>
      </c>
      <c r="H17" s="109">
        <v>568038</v>
      </c>
      <c r="I17" s="109">
        <v>15780325</v>
      </c>
      <c r="J17" s="109">
        <v>7567205</v>
      </c>
      <c r="K17" s="109">
        <v>13223675</v>
      </c>
      <c r="L17" s="45">
        <v>189161</v>
      </c>
      <c r="M17" s="44">
        <v>0</v>
      </c>
      <c r="N17" s="44">
        <v>9562442</v>
      </c>
      <c r="O17" s="44">
        <v>241053</v>
      </c>
      <c r="P17" s="44">
        <v>69708</v>
      </c>
      <c r="Q17" s="44">
        <v>830186</v>
      </c>
      <c r="R17" s="44">
        <v>6980318</v>
      </c>
      <c r="S17" s="43">
        <v>0</v>
      </c>
      <c r="T17" s="63"/>
      <c r="U17" s="50">
        <v>3</v>
      </c>
      <c r="V17" s="64"/>
    </row>
    <row r="18" spans="1:22" ht="21.75" customHeight="1" x14ac:dyDescent="0.15">
      <c r="A18" s="48">
        <v>4</v>
      </c>
      <c r="B18" s="73" t="s">
        <v>77</v>
      </c>
      <c r="C18" s="73"/>
      <c r="D18" s="74"/>
      <c r="E18" s="108">
        <v>28350885</v>
      </c>
      <c r="F18" s="109">
        <v>5881809</v>
      </c>
      <c r="G18" s="109">
        <v>3657922</v>
      </c>
      <c r="H18" s="109">
        <v>129102</v>
      </c>
      <c r="I18" s="109">
        <v>4309692</v>
      </c>
      <c r="J18" s="109">
        <v>3648920</v>
      </c>
      <c r="K18" s="109">
        <v>2575002</v>
      </c>
      <c r="L18" s="45">
        <v>24880</v>
      </c>
      <c r="M18" s="44">
        <v>0</v>
      </c>
      <c r="N18" s="44">
        <v>3647729</v>
      </c>
      <c r="O18" s="44">
        <v>925927</v>
      </c>
      <c r="P18" s="44">
        <v>430378</v>
      </c>
      <c r="Q18" s="44">
        <v>164968</v>
      </c>
      <c r="R18" s="44">
        <v>2954556</v>
      </c>
      <c r="S18" s="43">
        <v>0</v>
      </c>
      <c r="T18" s="63"/>
      <c r="U18" s="50">
        <v>4</v>
      </c>
      <c r="V18" s="64"/>
    </row>
    <row r="19" spans="1:22" ht="21.75" customHeight="1" x14ac:dyDescent="0.15">
      <c r="A19" s="48">
        <v>5</v>
      </c>
      <c r="B19" s="73" t="s">
        <v>34</v>
      </c>
      <c r="C19" s="73"/>
      <c r="D19" s="74"/>
      <c r="E19" s="108">
        <v>41064199</v>
      </c>
      <c r="F19" s="109">
        <v>6605635</v>
      </c>
      <c r="G19" s="109">
        <v>5087236</v>
      </c>
      <c r="H19" s="109">
        <v>657114</v>
      </c>
      <c r="I19" s="109">
        <v>10823871</v>
      </c>
      <c r="J19" s="109">
        <v>3343144</v>
      </c>
      <c r="K19" s="109">
        <v>4491625</v>
      </c>
      <c r="L19" s="45">
        <v>29246</v>
      </c>
      <c r="M19" s="44">
        <v>0</v>
      </c>
      <c r="N19" s="44">
        <v>3847862</v>
      </c>
      <c r="O19" s="44">
        <v>1273880</v>
      </c>
      <c r="P19" s="44">
        <v>90839</v>
      </c>
      <c r="Q19" s="44">
        <v>395953</v>
      </c>
      <c r="R19" s="44">
        <v>4417794</v>
      </c>
      <c r="S19" s="43">
        <v>0</v>
      </c>
      <c r="T19" s="63"/>
      <c r="U19" s="50">
        <v>5</v>
      </c>
      <c r="V19" s="64"/>
    </row>
    <row r="20" spans="1:22" ht="21.75" customHeight="1" x14ac:dyDescent="0.15">
      <c r="A20" s="48">
        <v>6</v>
      </c>
      <c r="B20" s="73" t="s">
        <v>78</v>
      </c>
      <c r="C20" s="73"/>
      <c r="D20" s="74"/>
      <c r="E20" s="108">
        <v>21950399</v>
      </c>
      <c r="F20" s="109">
        <v>3068955</v>
      </c>
      <c r="G20" s="109">
        <v>3192552</v>
      </c>
      <c r="H20" s="109">
        <v>127968</v>
      </c>
      <c r="I20" s="109">
        <v>4782975</v>
      </c>
      <c r="J20" s="109">
        <v>1944117</v>
      </c>
      <c r="K20" s="109">
        <v>3762254</v>
      </c>
      <c r="L20" s="45">
        <v>392839</v>
      </c>
      <c r="M20" s="44">
        <v>0</v>
      </c>
      <c r="N20" s="44">
        <v>1777735</v>
      </c>
      <c r="O20" s="44">
        <v>721071</v>
      </c>
      <c r="P20" s="44">
        <v>0</v>
      </c>
      <c r="Q20" s="44">
        <v>274000</v>
      </c>
      <c r="R20" s="44">
        <v>1905933</v>
      </c>
      <c r="S20" s="43">
        <v>0</v>
      </c>
      <c r="T20" s="63"/>
      <c r="U20" s="50">
        <v>6</v>
      </c>
      <c r="V20" s="64"/>
    </row>
    <row r="21" spans="1:22" ht="21.75" customHeight="1" x14ac:dyDescent="0.15">
      <c r="A21" s="48">
        <v>7</v>
      </c>
      <c r="B21" s="73" t="s">
        <v>79</v>
      </c>
      <c r="C21" s="73"/>
      <c r="D21" s="74"/>
      <c r="E21" s="108">
        <v>81069456</v>
      </c>
      <c r="F21" s="109">
        <v>10183950</v>
      </c>
      <c r="G21" s="109">
        <v>7481494</v>
      </c>
      <c r="H21" s="109">
        <v>1430055</v>
      </c>
      <c r="I21" s="109">
        <v>13195572</v>
      </c>
      <c r="J21" s="109">
        <v>7443444</v>
      </c>
      <c r="K21" s="109">
        <v>23816377</v>
      </c>
      <c r="L21" s="45">
        <v>2624110</v>
      </c>
      <c r="M21" s="44">
        <v>0</v>
      </c>
      <c r="N21" s="44">
        <v>5208238</v>
      </c>
      <c r="O21" s="44">
        <v>3044677</v>
      </c>
      <c r="P21" s="44">
        <v>152</v>
      </c>
      <c r="Q21" s="44">
        <v>25476</v>
      </c>
      <c r="R21" s="44">
        <v>6615911</v>
      </c>
      <c r="S21" s="43">
        <v>0</v>
      </c>
      <c r="T21" s="63"/>
      <c r="U21" s="50">
        <v>7</v>
      </c>
      <c r="V21" s="64"/>
    </row>
    <row r="22" spans="1:22" ht="21.75" customHeight="1" x14ac:dyDescent="0.15">
      <c r="A22" s="48">
        <v>8</v>
      </c>
      <c r="B22" s="73" t="s">
        <v>80</v>
      </c>
      <c r="C22" s="73"/>
      <c r="D22" s="74"/>
      <c r="E22" s="108">
        <v>22411868</v>
      </c>
      <c r="F22" s="109">
        <v>3143299</v>
      </c>
      <c r="G22" s="109">
        <v>2464923</v>
      </c>
      <c r="H22" s="109">
        <v>135751</v>
      </c>
      <c r="I22" s="109">
        <v>4230868</v>
      </c>
      <c r="J22" s="109">
        <v>2635097</v>
      </c>
      <c r="K22" s="109">
        <v>1350986</v>
      </c>
      <c r="L22" s="45">
        <v>610215</v>
      </c>
      <c r="M22" s="44">
        <v>0</v>
      </c>
      <c r="N22" s="44">
        <v>2611389</v>
      </c>
      <c r="O22" s="44">
        <v>438124</v>
      </c>
      <c r="P22" s="44">
        <v>1602230</v>
      </c>
      <c r="Q22" s="44">
        <v>173245</v>
      </c>
      <c r="R22" s="44">
        <v>3015741</v>
      </c>
      <c r="S22" s="43">
        <v>0</v>
      </c>
      <c r="T22" s="63"/>
      <c r="U22" s="50">
        <v>8</v>
      </c>
      <c r="V22" s="64"/>
    </row>
    <row r="23" spans="1:22" ht="21.75" customHeight="1" x14ac:dyDescent="0.15">
      <c r="A23" s="48">
        <v>9</v>
      </c>
      <c r="B23" s="73" t="s">
        <v>81</v>
      </c>
      <c r="C23" s="73"/>
      <c r="D23" s="74"/>
      <c r="E23" s="108">
        <v>20192521</v>
      </c>
      <c r="F23" s="109">
        <v>3444652</v>
      </c>
      <c r="G23" s="109">
        <v>2657286</v>
      </c>
      <c r="H23" s="109">
        <v>233153</v>
      </c>
      <c r="I23" s="109">
        <v>2925702</v>
      </c>
      <c r="J23" s="109">
        <v>2138074</v>
      </c>
      <c r="K23" s="109">
        <v>3370078</v>
      </c>
      <c r="L23" s="45">
        <v>17842</v>
      </c>
      <c r="M23" s="44">
        <v>0</v>
      </c>
      <c r="N23" s="44">
        <v>2688536</v>
      </c>
      <c r="O23" s="44">
        <v>325332</v>
      </c>
      <c r="P23" s="44">
        <v>293535</v>
      </c>
      <c r="Q23" s="44">
        <v>81090</v>
      </c>
      <c r="R23" s="44">
        <v>2017241</v>
      </c>
      <c r="S23" s="43">
        <v>0</v>
      </c>
      <c r="T23" s="63"/>
      <c r="U23" s="50">
        <v>9</v>
      </c>
      <c r="V23" s="64"/>
    </row>
    <row r="24" spans="1:22" ht="21.75" customHeight="1" x14ac:dyDescent="0.15">
      <c r="A24" s="48">
        <v>10</v>
      </c>
      <c r="B24" s="73" t="s">
        <v>82</v>
      </c>
      <c r="C24" s="73"/>
      <c r="D24" s="74"/>
      <c r="E24" s="108">
        <v>16068983</v>
      </c>
      <c r="F24" s="109">
        <v>2516373</v>
      </c>
      <c r="G24" s="109">
        <v>1749308</v>
      </c>
      <c r="H24" s="109">
        <v>92525</v>
      </c>
      <c r="I24" s="109">
        <v>3039339</v>
      </c>
      <c r="J24" s="109">
        <v>1919655</v>
      </c>
      <c r="K24" s="109">
        <v>1291820</v>
      </c>
      <c r="L24" s="45">
        <v>347769</v>
      </c>
      <c r="M24" s="44">
        <v>0</v>
      </c>
      <c r="N24" s="44">
        <v>1895612</v>
      </c>
      <c r="O24" s="44">
        <v>298778</v>
      </c>
      <c r="P24" s="44">
        <v>48202</v>
      </c>
      <c r="Q24" s="44">
        <v>395900</v>
      </c>
      <c r="R24" s="44">
        <v>2473702</v>
      </c>
      <c r="S24" s="43">
        <v>0</v>
      </c>
      <c r="T24" s="63"/>
      <c r="U24" s="50">
        <v>10</v>
      </c>
      <c r="V24" s="64"/>
    </row>
    <row r="25" spans="1:22" ht="21.75" customHeight="1" x14ac:dyDescent="0.15">
      <c r="A25" s="48"/>
      <c r="B25" s="75"/>
      <c r="C25" s="76"/>
      <c r="D25" s="77"/>
      <c r="E25" s="108"/>
      <c r="F25" s="110"/>
      <c r="G25" s="78"/>
      <c r="H25" s="110"/>
      <c r="I25" s="78"/>
      <c r="J25" s="78"/>
      <c r="K25" s="110"/>
      <c r="L25" s="53"/>
      <c r="M25" s="44"/>
      <c r="N25" s="44"/>
      <c r="O25" s="44"/>
      <c r="P25" s="44"/>
      <c r="Q25" s="44"/>
      <c r="R25" s="44"/>
      <c r="S25" s="43"/>
      <c r="T25" s="63"/>
      <c r="U25" s="50"/>
      <c r="V25" s="64"/>
    </row>
    <row r="26" spans="1:22" ht="21.75" customHeight="1" x14ac:dyDescent="0.15">
      <c r="A26" s="48">
        <v>11</v>
      </c>
      <c r="B26" s="73" t="s">
        <v>83</v>
      </c>
      <c r="C26" s="73"/>
      <c r="D26" s="74"/>
      <c r="E26" s="108">
        <v>16283518</v>
      </c>
      <c r="F26" s="109">
        <v>2787118</v>
      </c>
      <c r="G26" s="109">
        <v>2376085</v>
      </c>
      <c r="H26" s="109">
        <v>124551</v>
      </c>
      <c r="I26" s="109">
        <v>2283407</v>
      </c>
      <c r="J26" s="109">
        <v>2420733</v>
      </c>
      <c r="K26" s="109">
        <v>989751</v>
      </c>
      <c r="L26" s="45">
        <v>315012</v>
      </c>
      <c r="M26" s="44">
        <v>0</v>
      </c>
      <c r="N26" s="44">
        <v>2900499</v>
      </c>
      <c r="O26" s="44">
        <v>185081</v>
      </c>
      <c r="P26" s="44">
        <v>302852</v>
      </c>
      <c r="Q26" s="44">
        <v>43283</v>
      </c>
      <c r="R26" s="44">
        <v>1555146</v>
      </c>
      <c r="S26" s="43">
        <v>0</v>
      </c>
      <c r="T26" s="63"/>
      <c r="U26" s="50">
        <v>11</v>
      </c>
      <c r="V26" s="64"/>
    </row>
    <row r="27" spans="1:22" ht="21.75" customHeight="1" x14ac:dyDescent="0.15">
      <c r="A27" s="48">
        <v>12</v>
      </c>
      <c r="B27" s="73" t="s">
        <v>41</v>
      </c>
      <c r="C27" s="73"/>
      <c r="D27" s="74"/>
      <c r="E27" s="108">
        <v>65284176</v>
      </c>
      <c r="F27" s="109">
        <v>11325056</v>
      </c>
      <c r="G27" s="109">
        <v>8770231</v>
      </c>
      <c r="H27" s="109">
        <v>418011</v>
      </c>
      <c r="I27" s="109">
        <v>11159511</v>
      </c>
      <c r="J27" s="109">
        <v>6076691</v>
      </c>
      <c r="K27" s="109">
        <v>9150668</v>
      </c>
      <c r="L27" s="45">
        <v>1102284</v>
      </c>
      <c r="M27" s="44">
        <v>0</v>
      </c>
      <c r="N27" s="44">
        <v>8121820</v>
      </c>
      <c r="O27" s="44">
        <v>2613757</v>
      </c>
      <c r="P27" s="44">
        <v>754536</v>
      </c>
      <c r="Q27" s="44">
        <v>685530</v>
      </c>
      <c r="R27" s="44">
        <v>5106081</v>
      </c>
      <c r="S27" s="43">
        <v>0</v>
      </c>
      <c r="T27" s="63"/>
      <c r="U27" s="50">
        <v>12</v>
      </c>
      <c r="V27" s="64"/>
    </row>
    <row r="28" spans="1:22" ht="21.75" customHeight="1" x14ac:dyDescent="0.15">
      <c r="A28" s="48">
        <v>13</v>
      </c>
      <c r="B28" s="73" t="s">
        <v>42</v>
      </c>
      <c r="C28" s="73"/>
      <c r="D28" s="74"/>
      <c r="E28" s="108">
        <v>31256171</v>
      </c>
      <c r="F28" s="109">
        <v>3743671</v>
      </c>
      <c r="G28" s="109">
        <v>3068507</v>
      </c>
      <c r="H28" s="109">
        <v>106992</v>
      </c>
      <c r="I28" s="109">
        <v>6020422</v>
      </c>
      <c r="J28" s="109">
        <v>3919736</v>
      </c>
      <c r="K28" s="109">
        <v>6735523</v>
      </c>
      <c r="L28" s="45">
        <v>16666</v>
      </c>
      <c r="M28" s="44">
        <v>0</v>
      </c>
      <c r="N28" s="44">
        <v>2887191</v>
      </c>
      <c r="O28" s="44">
        <v>832840</v>
      </c>
      <c r="P28" s="44">
        <v>0</v>
      </c>
      <c r="Q28" s="44">
        <v>155000</v>
      </c>
      <c r="R28" s="44">
        <v>3769623</v>
      </c>
      <c r="S28" s="43">
        <v>0</v>
      </c>
      <c r="T28" s="63"/>
      <c r="U28" s="50">
        <v>13</v>
      </c>
      <c r="V28" s="64"/>
    </row>
    <row r="29" spans="1:22" ht="21.75" customHeight="1" x14ac:dyDescent="0.15">
      <c r="A29" s="48"/>
      <c r="B29" s="48"/>
      <c r="C29" s="79"/>
      <c r="D29" s="80"/>
      <c r="E29" s="108"/>
      <c r="F29" s="109"/>
      <c r="G29" s="109"/>
      <c r="H29" s="109"/>
      <c r="I29" s="109"/>
      <c r="J29" s="109"/>
      <c r="K29" s="109"/>
      <c r="L29" s="44"/>
      <c r="M29" s="44"/>
      <c r="N29" s="44"/>
      <c r="O29" s="44"/>
      <c r="P29" s="44"/>
      <c r="Q29" s="44"/>
      <c r="R29" s="44"/>
      <c r="S29" s="43"/>
      <c r="T29" s="63"/>
      <c r="U29" s="64"/>
      <c r="V29" s="64"/>
    </row>
    <row r="30" spans="1:22" ht="21.75" customHeight="1" x14ac:dyDescent="0.15">
      <c r="A30" s="54"/>
      <c r="B30" s="54"/>
      <c r="C30" s="71"/>
      <c r="D30" s="72"/>
      <c r="E30" s="108"/>
      <c r="F30" s="109"/>
      <c r="G30" s="109"/>
      <c r="H30" s="109"/>
      <c r="I30" s="109"/>
      <c r="J30" s="109"/>
      <c r="K30" s="109"/>
      <c r="L30" s="45"/>
      <c r="M30" s="44"/>
      <c r="N30" s="44"/>
      <c r="O30" s="44"/>
      <c r="P30" s="44"/>
      <c r="Q30" s="44"/>
      <c r="R30" s="44"/>
      <c r="S30" s="43"/>
      <c r="T30" s="63"/>
      <c r="U30" s="64"/>
      <c r="V30" s="64"/>
    </row>
    <row r="31" spans="1:22" ht="21.75" customHeight="1" x14ac:dyDescent="0.15">
      <c r="A31" s="65" t="s">
        <v>46</v>
      </c>
      <c r="B31" s="65"/>
      <c r="C31" s="65"/>
      <c r="D31" s="66"/>
      <c r="E31" s="106">
        <f>SUM(E33:E38)</f>
        <v>38376044</v>
      </c>
      <c r="F31" s="111">
        <f t="shared" ref="F31:S31" si="2">SUM(F33:F38)</f>
        <v>5406226</v>
      </c>
      <c r="G31" s="111">
        <f t="shared" si="2"/>
        <v>4762110</v>
      </c>
      <c r="H31" s="111">
        <f t="shared" si="2"/>
        <v>255154</v>
      </c>
      <c r="I31" s="111">
        <f t="shared" si="2"/>
        <v>4247207</v>
      </c>
      <c r="J31" s="111">
        <f t="shared" si="2"/>
        <v>5101175</v>
      </c>
      <c r="K31" s="111">
        <f t="shared" si="2"/>
        <v>5812060</v>
      </c>
      <c r="L31" s="60">
        <f>SUM(L33:L38)</f>
        <v>526762</v>
      </c>
      <c r="M31" s="60">
        <f t="shared" si="2"/>
        <v>0</v>
      </c>
      <c r="N31" s="68">
        <f t="shared" si="2"/>
        <v>4088102</v>
      </c>
      <c r="O31" s="68">
        <f t="shared" si="2"/>
        <v>2372714</v>
      </c>
      <c r="P31" s="68">
        <f t="shared" si="2"/>
        <v>3114</v>
      </c>
      <c r="Q31" s="68">
        <f t="shared" si="2"/>
        <v>252993</v>
      </c>
      <c r="R31" s="68">
        <f t="shared" si="2"/>
        <v>5548427</v>
      </c>
      <c r="S31" s="68">
        <f t="shared" si="2"/>
        <v>0</v>
      </c>
      <c r="T31" s="69" t="s">
        <v>46</v>
      </c>
      <c r="U31" s="70"/>
      <c r="V31" s="70"/>
    </row>
    <row r="32" spans="1:22" ht="21.75" customHeight="1" x14ac:dyDescent="0.15">
      <c r="A32" s="54"/>
      <c r="B32" s="54"/>
      <c r="C32" s="71"/>
      <c r="D32" s="72"/>
      <c r="E32" s="108"/>
      <c r="F32" s="109"/>
      <c r="G32" s="109"/>
      <c r="H32" s="109"/>
      <c r="I32" s="109"/>
      <c r="J32" s="109"/>
      <c r="K32" s="109" t="s">
        <v>84</v>
      </c>
      <c r="L32" s="45"/>
      <c r="M32" s="44"/>
      <c r="N32" s="44"/>
      <c r="O32" s="44"/>
      <c r="P32" s="44"/>
      <c r="Q32" s="44"/>
      <c r="R32" s="44"/>
      <c r="S32" s="43"/>
      <c r="T32" s="63"/>
      <c r="U32" s="64"/>
      <c r="V32" s="64"/>
    </row>
    <row r="33" spans="1:22" ht="21.75" customHeight="1" x14ac:dyDescent="0.15">
      <c r="A33" s="48">
        <v>14</v>
      </c>
      <c r="B33" s="73" t="s">
        <v>47</v>
      </c>
      <c r="C33" s="73"/>
      <c r="D33" s="74"/>
      <c r="E33" s="108">
        <v>14580794</v>
      </c>
      <c r="F33" s="109">
        <v>1726514</v>
      </c>
      <c r="G33" s="109">
        <v>1822742</v>
      </c>
      <c r="H33" s="109">
        <v>135760</v>
      </c>
      <c r="I33" s="109">
        <v>1688495</v>
      </c>
      <c r="J33" s="109">
        <v>2652013</v>
      </c>
      <c r="K33" s="109">
        <v>1334387</v>
      </c>
      <c r="L33" s="109">
        <v>347558</v>
      </c>
      <c r="M33" s="44">
        <v>0</v>
      </c>
      <c r="N33" s="44">
        <v>1881792</v>
      </c>
      <c r="O33" s="44">
        <v>1112274</v>
      </c>
      <c r="P33" s="44">
        <v>1636</v>
      </c>
      <c r="Q33" s="44">
        <v>0</v>
      </c>
      <c r="R33" s="44">
        <v>1877623</v>
      </c>
      <c r="S33" s="43">
        <v>0</v>
      </c>
      <c r="T33" s="63"/>
      <c r="U33" s="50">
        <v>14</v>
      </c>
      <c r="V33" s="64"/>
    </row>
    <row r="34" spans="1:22" ht="21.75" customHeight="1" x14ac:dyDescent="0.15">
      <c r="A34" s="48">
        <v>15</v>
      </c>
      <c r="B34" s="73" t="s">
        <v>48</v>
      </c>
      <c r="C34" s="73"/>
      <c r="D34" s="74"/>
      <c r="E34" s="108">
        <v>5798307</v>
      </c>
      <c r="F34" s="109">
        <v>634531</v>
      </c>
      <c r="G34" s="109">
        <v>769058</v>
      </c>
      <c r="H34" s="109">
        <v>21784</v>
      </c>
      <c r="I34" s="109">
        <v>352405</v>
      </c>
      <c r="J34" s="109">
        <v>372598</v>
      </c>
      <c r="K34" s="109">
        <v>2230156</v>
      </c>
      <c r="L34" s="44">
        <v>13079</v>
      </c>
      <c r="M34" s="44">
        <v>0</v>
      </c>
      <c r="N34" s="44">
        <v>395664</v>
      </c>
      <c r="O34" s="44">
        <v>470502</v>
      </c>
      <c r="P34" s="44">
        <v>0</v>
      </c>
      <c r="Q34" s="44">
        <v>252500</v>
      </c>
      <c r="R34" s="44">
        <v>286030</v>
      </c>
      <c r="S34" s="43">
        <v>0</v>
      </c>
      <c r="T34" s="63"/>
      <c r="U34" s="50">
        <v>15</v>
      </c>
      <c r="V34" s="64"/>
    </row>
    <row r="35" spans="1:22" ht="21.75" customHeight="1" x14ac:dyDescent="0.15">
      <c r="A35" s="48">
        <v>16</v>
      </c>
      <c r="B35" s="73" t="s">
        <v>85</v>
      </c>
      <c r="C35" s="73"/>
      <c r="D35" s="74"/>
      <c r="E35" s="108">
        <v>4296502</v>
      </c>
      <c r="F35" s="109">
        <v>578548</v>
      </c>
      <c r="G35" s="109">
        <v>437883</v>
      </c>
      <c r="H35" s="109">
        <v>10743</v>
      </c>
      <c r="I35" s="109">
        <v>225122</v>
      </c>
      <c r="J35" s="109">
        <v>277597</v>
      </c>
      <c r="K35" s="109">
        <v>743555</v>
      </c>
      <c r="L35" s="44">
        <v>51107</v>
      </c>
      <c r="M35" s="44">
        <v>0</v>
      </c>
      <c r="N35" s="44">
        <v>373924</v>
      </c>
      <c r="O35" s="44">
        <v>493666</v>
      </c>
      <c r="P35" s="44">
        <v>255</v>
      </c>
      <c r="Q35" s="44">
        <v>91</v>
      </c>
      <c r="R35" s="44">
        <v>1104011</v>
      </c>
      <c r="S35" s="43">
        <v>0</v>
      </c>
      <c r="T35" s="63"/>
      <c r="U35" s="50">
        <v>16</v>
      </c>
      <c r="V35" s="64"/>
    </row>
    <row r="36" spans="1:22" ht="21.75" customHeight="1" x14ac:dyDescent="0.15">
      <c r="A36" s="48">
        <v>17</v>
      </c>
      <c r="B36" s="73" t="s">
        <v>86</v>
      </c>
      <c r="C36" s="73"/>
      <c r="D36" s="74"/>
      <c r="E36" s="108">
        <v>5945846</v>
      </c>
      <c r="F36" s="109">
        <v>944974</v>
      </c>
      <c r="G36" s="109">
        <v>689188</v>
      </c>
      <c r="H36" s="109">
        <v>33603</v>
      </c>
      <c r="I36" s="109">
        <v>938912</v>
      </c>
      <c r="J36" s="109">
        <v>792423</v>
      </c>
      <c r="K36" s="109">
        <v>722257</v>
      </c>
      <c r="L36" s="45">
        <v>46716</v>
      </c>
      <c r="M36" s="44">
        <v>0</v>
      </c>
      <c r="N36" s="44">
        <v>685713</v>
      </c>
      <c r="O36" s="44">
        <v>71664</v>
      </c>
      <c r="P36" s="44">
        <v>611</v>
      </c>
      <c r="Q36" s="44">
        <v>0</v>
      </c>
      <c r="R36" s="44">
        <v>1019785</v>
      </c>
      <c r="S36" s="43">
        <v>0</v>
      </c>
      <c r="T36" s="63"/>
      <c r="U36" s="50">
        <v>17</v>
      </c>
      <c r="V36" s="64"/>
    </row>
    <row r="37" spans="1:22" ht="21.75" customHeight="1" x14ac:dyDescent="0.15">
      <c r="A37" s="48">
        <v>18</v>
      </c>
      <c r="B37" s="73" t="s">
        <v>87</v>
      </c>
      <c r="C37" s="73"/>
      <c r="D37" s="74"/>
      <c r="E37" s="108">
        <v>4872071</v>
      </c>
      <c r="F37" s="109">
        <v>988567</v>
      </c>
      <c r="G37" s="109">
        <v>461649</v>
      </c>
      <c r="H37" s="109">
        <v>48803</v>
      </c>
      <c r="I37" s="109">
        <v>779315</v>
      </c>
      <c r="J37" s="109">
        <v>754469</v>
      </c>
      <c r="K37" s="109">
        <v>208164</v>
      </c>
      <c r="L37" s="45">
        <v>51582</v>
      </c>
      <c r="M37" s="44">
        <v>0</v>
      </c>
      <c r="N37" s="44">
        <v>514371</v>
      </c>
      <c r="O37" s="44">
        <v>119194</v>
      </c>
      <c r="P37" s="44">
        <v>612</v>
      </c>
      <c r="Q37" s="44">
        <v>44</v>
      </c>
      <c r="R37" s="44">
        <v>945301</v>
      </c>
      <c r="S37" s="43">
        <v>0</v>
      </c>
      <c r="T37" s="63"/>
      <c r="U37" s="50">
        <v>18</v>
      </c>
      <c r="V37" s="64"/>
    </row>
    <row r="38" spans="1:22" ht="21.75" customHeight="1" x14ac:dyDescent="0.15">
      <c r="A38" s="48">
        <v>19</v>
      </c>
      <c r="B38" s="73" t="s">
        <v>88</v>
      </c>
      <c r="C38" s="73"/>
      <c r="D38" s="74"/>
      <c r="E38" s="108">
        <v>2882524</v>
      </c>
      <c r="F38" s="109">
        <v>533092</v>
      </c>
      <c r="G38" s="109">
        <v>581590</v>
      </c>
      <c r="H38" s="109">
        <v>4461</v>
      </c>
      <c r="I38" s="109">
        <v>262958</v>
      </c>
      <c r="J38" s="109">
        <v>252075</v>
      </c>
      <c r="K38" s="109">
        <v>573541</v>
      </c>
      <c r="L38" s="45">
        <v>16720</v>
      </c>
      <c r="M38" s="44">
        <v>0</v>
      </c>
      <c r="N38" s="44">
        <v>236638</v>
      </c>
      <c r="O38" s="44">
        <v>105414</v>
      </c>
      <c r="P38" s="44">
        <v>0</v>
      </c>
      <c r="Q38" s="44">
        <v>358</v>
      </c>
      <c r="R38" s="44">
        <v>315677</v>
      </c>
      <c r="S38" s="43">
        <v>0</v>
      </c>
      <c r="T38" s="63"/>
      <c r="U38" s="50">
        <v>19</v>
      </c>
      <c r="V38" s="64"/>
    </row>
    <row r="39" spans="1:22" x14ac:dyDescent="0.15">
      <c r="A39" s="112"/>
      <c r="B39" s="112"/>
      <c r="C39" s="113"/>
      <c r="D39" s="114"/>
      <c r="E39" s="115"/>
      <c r="F39" s="116"/>
      <c r="G39" s="116"/>
      <c r="H39" s="116"/>
      <c r="I39" s="116"/>
      <c r="J39" s="116"/>
      <c r="K39" s="116"/>
      <c r="L39" s="117"/>
      <c r="M39" s="117"/>
      <c r="N39" s="117"/>
      <c r="O39" s="117"/>
      <c r="P39" s="117"/>
      <c r="Q39" s="117"/>
      <c r="R39" s="117"/>
      <c r="S39" s="118"/>
      <c r="T39" s="119"/>
      <c r="U39" s="113"/>
      <c r="V39" s="113"/>
    </row>
  </sheetData>
  <mergeCells count="28">
    <mergeCell ref="B36:D36"/>
    <mergeCell ref="B37:D37"/>
    <mergeCell ref="B38:D38"/>
    <mergeCell ref="B28:D28"/>
    <mergeCell ref="A31:D31"/>
    <mergeCell ref="T31:V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T3:V3"/>
    <mergeCell ref="A5:D5"/>
    <mergeCell ref="T5:V5"/>
    <mergeCell ref="A7:B7"/>
    <mergeCell ref="A13:D13"/>
    <mergeCell ref="T13:V13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160-1</vt:lpstr>
      <vt:lpstr>160-2</vt:lpstr>
      <vt:lpstr>'160-1'!Print_Area</vt:lpstr>
      <vt:lpstr>'160-2'!Print_Area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2020-11-13T07:38:36Z</dcterms:created>
  <dcterms:modified xsi:type="dcterms:W3CDTF">2020-11-13T07:39:06Z</dcterms:modified>
</cp:coreProperties>
</file>