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61" sheetId="1" r:id="rId1"/>
  </sheets>
  <definedNames>
    <definedName name="_xlnm.Print_Area" localSheetId="0">'161'!$A$1:$Z$43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1" i="1" l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W13" i="1"/>
  <c r="W11" i="1" s="1"/>
  <c r="V13" i="1"/>
  <c r="V11" i="1" s="1"/>
  <c r="U13" i="1"/>
  <c r="T13" i="1"/>
  <c r="S13" i="1"/>
  <c r="S11" i="1" s="1"/>
  <c r="R13" i="1"/>
  <c r="R11" i="1" s="1"/>
  <c r="Q13" i="1"/>
  <c r="P13" i="1"/>
  <c r="O13" i="1"/>
  <c r="O11" i="1" s="1"/>
  <c r="N13" i="1"/>
  <c r="N11" i="1" s="1"/>
  <c r="M13" i="1"/>
  <c r="L13" i="1"/>
  <c r="K13" i="1"/>
  <c r="K11" i="1" s="1"/>
  <c r="J13" i="1"/>
  <c r="J11" i="1" s="1"/>
  <c r="I13" i="1"/>
  <c r="H13" i="1"/>
  <c r="G13" i="1"/>
  <c r="G11" i="1" s="1"/>
  <c r="F13" i="1"/>
  <c r="F11" i="1" s="1"/>
  <c r="E13" i="1"/>
  <c r="U11" i="1"/>
  <c r="T11" i="1"/>
  <c r="Q11" i="1"/>
  <c r="P11" i="1"/>
  <c r="M11" i="1"/>
  <c r="L11" i="1"/>
  <c r="I11" i="1"/>
  <c r="H11" i="1"/>
  <c r="E11" i="1"/>
</calcChain>
</file>

<file path=xl/sharedStrings.xml><?xml version="1.0" encoding="utf-8"?>
<sst xmlns="http://schemas.openxmlformats.org/spreadsheetml/2006/main" count="81" uniqueCount="71">
  <si>
    <t>１６１　目的別市町債発行高</t>
    <phoneticPr fontId="3"/>
  </si>
  <si>
    <t>（単位　1000円）</t>
  </si>
  <si>
    <t xml:space="preserve">      県市町課「市町財政概要」</t>
    <rPh sb="7" eb="9">
      <t>シチョウ</t>
    </rPh>
    <rPh sb="9" eb="10">
      <t>カ</t>
    </rPh>
    <phoneticPr fontId="3"/>
  </si>
  <si>
    <t>年度</t>
    <phoneticPr fontId="3"/>
  </si>
  <si>
    <t>公　　共</t>
    <phoneticPr fontId="3"/>
  </si>
  <si>
    <t>公営住宅</t>
  </si>
  <si>
    <t>災    害</t>
    <phoneticPr fontId="3"/>
  </si>
  <si>
    <t xml:space="preserve">   （旧）緊 急</t>
    <rPh sb="6" eb="7">
      <t>キン</t>
    </rPh>
    <rPh sb="8" eb="9">
      <t>キュウ</t>
    </rPh>
    <phoneticPr fontId="3"/>
  </si>
  <si>
    <t>全国防災</t>
    <rPh sb="0" eb="2">
      <t>ゼンコク</t>
    </rPh>
    <rPh sb="2" eb="4">
      <t>ボウサイ</t>
    </rPh>
    <phoneticPr fontId="3"/>
  </si>
  <si>
    <t>教育・福祉</t>
    <rPh sb="0" eb="2">
      <t>キョウイク</t>
    </rPh>
    <rPh sb="3" eb="5">
      <t>フクシ</t>
    </rPh>
    <phoneticPr fontId="3"/>
  </si>
  <si>
    <t>一般単独</t>
  </si>
  <si>
    <t>辺地対策</t>
  </si>
  <si>
    <t>過疎対策</t>
  </si>
  <si>
    <t>公共用地</t>
  </si>
  <si>
    <t>退職手当債</t>
    <rPh sb="0" eb="2">
      <t>タイショク</t>
    </rPh>
    <rPh sb="2" eb="5">
      <t>テアテサイ</t>
    </rPh>
    <phoneticPr fontId="3"/>
  </si>
  <si>
    <t>国の予算貸</t>
    <phoneticPr fontId="3"/>
  </si>
  <si>
    <t xml:space="preserve"> </t>
    <phoneticPr fontId="3"/>
  </si>
  <si>
    <t>臨時財政</t>
    <rPh sb="0" eb="2">
      <t>リンジ</t>
    </rPh>
    <rPh sb="2" eb="4">
      <t>ザイセイ</t>
    </rPh>
    <phoneticPr fontId="3"/>
  </si>
  <si>
    <t>減収補てん債</t>
  </si>
  <si>
    <t>年度</t>
    <phoneticPr fontId="3"/>
  </si>
  <si>
    <t>総      額</t>
  </si>
  <si>
    <t>建     設</t>
  </si>
  <si>
    <t>復    旧</t>
    <phoneticPr fontId="3"/>
  </si>
  <si>
    <t xml:space="preserve">   防災・減災</t>
    <rPh sb="6" eb="7">
      <t>ゲン</t>
    </rPh>
    <rPh sb="7" eb="8">
      <t>サイ</t>
    </rPh>
    <phoneticPr fontId="3"/>
  </si>
  <si>
    <t>施設等</t>
    <rPh sb="0" eb="2">
      <t>シセツ</t>
    </rPh>
    <rPh sb="2" eb="3">
      <t>トウ</t>
    </rPh>
    <phoneticPr fontId="3"/>
  </si>
  <si>
    <t>先行取得</t>
  </si>
  <si>
    <t>　</t>
    <phoneticPr fontId="3"/>
  </si>
  <si>
    <t>付・政府関係</t>
    <phoneticPr fontId="3"/>
  </si>
  <si>
    <t>財源対策債</t>
  </si>
  <si>
    <t>特例分</t>
    <rPh sb="0" eb="2">
      <t>トクレイ</t>
    </rPh>
    <rPh sb="2" eb="3">
      <t>ブン</t>
    </rPh>
    <phoneticPr fontId="3"/>
  </si>
  <si>
    <t>県貸付金</t>
  </si>
  <si>
    <t>そ の 他</t>
  </si>
  <si>
    <t>市町</t>
    <phoneticPr fontId="3"/>
  </si>
  <si>
    <t>事 業 債</t>
  </si>
  <si>
    <t>事 業 債</t>
    <phoneticPr fontId="3"/>
  </si>
  <si>
    <t>事  業  債</t>
    <phoneticPr fontId="3"/>
  </si>
  <si>
    <t>整備事業債</t>
    <rPh sb="0" eb="2">
      <t>セイビ</t>
    </rPh>
    <rPh sb="2" eb="5">
      <t>ジギョウサイ</t>
    </rPh>
    <phoneticPr fontId="3"/>
  </si>
  <si>
    <t>等事業債</t>
  </si>
  <si>
    <t xml:space="preserve"> 1)</t>
  </si>
  <si>
    <t>機関貸付債</t>
    <phoneticPr fontId="3"/>
  </si>
  <si>
    <t>2)</t>
    <phoneticPr fontId="3"/>
  </si>
  <si>
    <t>対策債</t>
    <rPh sb="0" eb="2">
      <t>タイサク</t>
    </rPh>
    <rPh sb="2" eb="3">
      <t>サイ</t>
    </rPh>
    <phoneticPr fontId="3"/>
  </si>
  <si>
    <t xml:space="preserve"> 3)</t>
    <phoneticPr fontId="3"/>
  </si>
  <si>
    <t>平成</t>
    <rPh sb="0" eb="2">
      <t>ヘイセイ</t>
    </rPh>
    <phoneticPr fontId="3"/>
  </si>
  <si>
    <t>年度</t>
    <rPh sb="0" eb="2">
      <t>ネンド</t>
    </rPh>
    <phoneticPr fontId="3"/>
  </si>
  <si>
    <t/>
  </si>
  <si>
    <t>市計</t>
    <phoneticPr fontId="3"/>
  </si>
  <si>
    <t>市計</t>
    <phoneticPr fontId="3"/>
  </si>
  <si>
    <t>下関市</t>
    <phoneticPr fontId="3"/>
  </si>
  <si>
    <t>宇部市</t>
    <phoneticPr fontId="3"/>
  </si>
  <si>
    <t>山口市</t>
    <phoneticPr fontId="3"/>
  </si>
  <si>
    <t>萩市</t>
    <phoneticPr fontId="3"/>
  </si>
  <si>
    <t>防府市</t>
    <phoneticPr fontId="3"/>
  </si>
  <si>
    <t>下松市</t>
    <phoneticPr fontId="3"/>
  </si>
  <si>
    <t>岩国市</t>
    <phoneticPr fontId="3"/>
  </si>
  <si>
    <t>光市</t>
    <phoneticPr fontId="3"/>
  </si>
  <si>
    <t>長門市</t>
    <phoneticPr fontId="3"/>
  </si>
  <si>
    <t>柳井市</t>
    <phoneticPr fontId="3"/>
  </si>
  <si>
    <t>美祢市</t>
    <phoneticPr fontId="3"/>
  </si>
  <si>
    <t>周南市</t>
    <rPh sb="0" eb="1">
      <t>シュウ</t>
    </rPh>
    <rPh sb="1" eb="2">
      <t>ミナミ</t>
    </rPh>
    <rPh sb="2" eb="3">
      <t>シ</t>
    </rPh>
    <phoneticPr fontId="3"/>
  </si>
  <si>
    <t>山陽小野田市</t>
    <rPh sb="0" eb="2">
      <t>サンヨウ</t>
    </rPh>
    <rPh sb="2" eb="6">
      <t>オノダシ</t>
    </rPh>
    <phoneticPr fontId="3"/>
  </si>
  <si>
    <t>町計</t>
    <phoneticPr fontId="3"/>
  </si>
  <si>
    <t>町計</t>
    <phoneticPr fontId="3"/>
  </si>
  <si>
    <t>周防大島町</t>
    <rPh sb="0" eb="2">
      <t>スオウ</t>
    </rPh>
    <rPh sb="2" eb="4">
      <t>オオシマ</t>
    </rPh>
    <phoneticPr fontId="3"/>
  </si>
  <si>
    <t>和木町</t>
    <phoneticPr fontId="3"/>
  </si>
  <si>
    <t>上関町</t>
    <phoneticPr fontId="3"/>
  </si>
  <si>
    <t>田布施町</t>
    <phoneticPr fontId="3"/>
  </si>
  <si>
    <t>平生町</t>
    <phoneticPr fontId="3"/>
  </si>
  <si>
    <t>阿武町</t>
    <phoneticPr fontId="3"/>
  </si>
  <si>
    <t>注</t>
    <rPh sb="0" eb="1">
      <t>チュウ</t>
    </rPh>
    <phoneticPr fontId="3"/>
  </si>
  <si>
    <t>1）平成18年度～　　2）昭和61，平成5～7，9～28年度分　　3）平成14，19～28年度分</t>
    <rPh sb="2" eb="4">
      <t>ヘイセイ</t>
    </rPh>
    <rPh sb="6" eb="8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</si>
</sst>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0"/>
    <numFmt numFmtId="177" formatCode="###\ ###\ ##0;\-###\ ###\ ##0;&quot;－&quot;;_ 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Alignment="1"/>
    <xf numFmtId="3" fontId="2" fillId="0" borderId="0" xfId="0" applyNumberFormat="1" applyFont="1" applyAlignment="1"/>
    <xf numFmtId="3" fontId="4" fillId="2" borderId="0" xfId="0" quotePrefix="1" applyNumberFormat="1" applyFont="1" applyFill="1" applyAlignment="1"/>
    <xf numFmtId="3" fontId="2" fillId="2" borderId="0" xfId="0" applyNumberFormat="1" applyFont="1" applyFill="1" applyAlignment="1"/>
    <xf numFmtId="0" fontId="2" fillId="0" borderId="0" xfId="0" applyFont="1" applyBorder="1" applyAlignment="1"/>
    <xf numFmtId="0" fontId="0" fillId="0" borderId="0" xfId="0" applyBorder="1">
      <alignment vertical="center"/>
    </xf>
    <xf numFmtId="3" fontId="2" fillId="0" borderId="1" xfId="0" applyNumberFormat="1" applyFont="1" applyBorder="1" applyAlignment="1"/>
    <xf numFmtId="3" fontId="2" fillId="0" borderId="0" xfId="0" applyNumberFormat="1" applyFont="1" applyAlignment="1">
      <alignment horizontal="right"/>
    </xf>
    <xf numFmtId="3" fontId="2" fillId="3" borderId="2" xfId="0" applyNumberFormat="1" applyFont="1" applyFill="1" applyBorder="1" applyAlignment="1">
      <alignment horizontal="distributed" indent="2"/>
    </xf>
    <xf numFmtId="3" fontId="2" fillId="3" borderId="3" xfId="0" applyNumberFormat="1" applyFont="1" applyFill="1" applyBorder="1" applyAlignment="1">
      <alignment horizontal="distributed" indent="2"/>
    </xf>
    <xf numFmtId="3" fontId="2" fillId="3" borderId="4" xfId="0" applyNumberFormat="1" applyFont="1" applyFill="1" applyBorder="1" applyAlignment="1">
      <alignment horizontal="center"/>
    </xf>
    <xf numFmtId="3" fontId="2" fillId="3" borderId="5" xfId="0" applyNumberFormat="1" applyFont="1" applyFill="1" applyBorder="1" applyAlignment="1">
      <alignment horizontal="center"/>
    </xf>
    <xf numFmtId="3" fontId="2" fillId="3" borderId="5" xfId="0" applyNumberFormat="1" applyFont="1" applyFill="1" applyBorder="1" applyAlignment="1"/>
    <xf numFmtId="3" fontId="2" fillId="3" borderId="5" xfId="0" applyNumberFormat="1" applyFont="1" applyFill="1" applyBorder="1" applyAlignment="1">
      <alignment horizontal="center" shrinkToFit="1"/>
    </xf>
    <xf numFmtId="3" fontId="2" fillId="3" borderId="6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3" fontId="6" fillId="3" borderId="5" xfId="0" applyNumberFormat="1" applyFont="1" applyFill="1" applyBorder="1" applyAlignment="1"/>
    <xf numFmtId="3" fontId="2" fillId="3" borderId="7" xfId="0" applyNumberFormat="1" applyFont="1" applyFill="1" applyBorder="1" applyAlignment="1"/>
    <xf numFmtId="0" fontId="2" fillId="3" borderId="8" xfId="0" applyFont="1" applyFill="1" applyBorder="1" applyAlignment="1">
      <alignment horizontal="distributed" indent="1"/>
    </xf>
    <xf numFmtId="0" fontId="2" fillId="3" borderId="9" xfId="0" applyFont="1" applyFill="1" applyBorder="1" applyAlignment="1">
      <alignment horizontal="distributed" indent="1"/>
    </xf>
    <xf numFmtId="3" fontId="2" fillId="3" borderId="0" xfId="0" applyNumberFormat="1" applyFont="1" applyFill="1" applyBorder="1" applyAlignment="1">
      <alignment horizontal="distributed" indent="2"/>
    </xf>
    <xf numFmtId="0" fontId="2" fillId="3" borderId="0" xfId="0" applyFont="1" applyFill="1" applyBorder="1" applyAlignment="1">
      <alignment horizontal="distributed" indent="2"/>
    </xf>
    <xf numFmtId="0" fontId="2" fillId="3" borderId="10" xfId="0" applyFont="1" applyFill="1" applyBorder="1" applyAlignment="1">
      <alignment horizontal="distributed" indent="2"/>
    </xf>
    <xf numFmtId="3" fontId="2" fillId="3" borderId="11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horizontal="center" vertical="center"/>
    </xf>
    <xf numFmtId="3" fontId="6" fillId="3" borderId="6" xfId="0" applyNumberFormat="1" applyFon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 vertical="center"/>
    </xf>
    <xf numFmtId="3" fontId="6" fillId="3" borderId="13" xfId="0" applyNumberFormat="1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distributed" indent="1"/>
    </xf>
    <xf numFmtId="0" fontId="2" fillId="3" borderId="0" xfId="0" applyFont="1" applyFill="1" applyBorder="1" applyAlignment="1">
      <alignment horizontal="distributed" indent="1"/>
    </xf>
    <xf numFmtId="3" fontId="2" fillId="3" borderId="15" xfId="0" applyNumberFormat="1" applyFont="1" applyFill="1" applyBorder="1" applyAlignment="1">
      <alignment horizontal="distributed" indent="2"/>
    </xf>
    <xf numFmtId="3" fontId="2" fillId="3" borderId="16" xfId="0" applyNumberFormat="1" applyFont="1" applyFill="1" applyBorder="1" applyAlignment="1">
      <alignment horizontal="distributed" indent="2"/>
    </xf>
    <xf numFmtId="3" fontId="2" fillId="3" borderId="17" xfId="0" applyNumberFormat="1" applyFont="1" applyFill="1" applyBorder="1" applyAlignment="1">
      <alignment horizontal="center" vertical="top"/>
    </xf>
    <xf numFmtId="3" fontId="2" fillId="3" borderId="18" xfId="0" applyNumberFormat="1" applyFont="1" applyFill="1" applyBorder="1" applyAlignment="1">
      <alignment horizontal="center" vertical="top"/>
    </xf>
    <xf numFmtId="3" fontId="6" fillId="3" borderId="18" xfId="0" applyNumberFormat="1" applyFont="1" applyFill="1" applyBorder="1" applyAlignment="1">
      <alignment horizontal="right" shrinkToFit="1"/>
    </xf>
    <xf numFmtId="3" fontId="5" fillId="3" borderId="18" xfId="0" applyNumberFormat="1" applyFont="1" applyFill="1" applyBorder="1" applyAlignment="1">
      <alignment horizontal="center" vertical="top"/>
    </xf>
    <xf numFmtId="0" fontId="2" fillId="3" borderId="18" xfId="0" applyFont="1" applyFill="1" applyBorder="1" applyAlignment="1">
      <alignment horizontal="center" vertical="top"/>
    </xf>
    <xf numFmtId="3" fontId="6" fillId="3" borderId="18" xfId="0" applyNumberFormat="1" applyFont="1" applyFill="1" applyBorder="1" applyAlignment="1">
      <alignment horizontal="right"/>
    </xf>
    <xf numFmtId="3" fontId="2" fillId="3" borderId="18" xfId="0" applyNumberFormat="1" applyFont="1" applyFill="1" applyBorder="1" applyAlignment="1">
      <alignment vertical="top"/>
    </xf>
    <xf numFmtId="49" fontId="2" fillId="3" borderId="19" xfId="0" applyNumberFormat="1" applyFont="1" applyFill="1" applyBorder="1" applyAlignment="1">
      <alignment horizontal="right" vertical="top"/>
    </xf>
    <xf numFmtId="0" fontId="2" fillId="3" borderId="20" xfId="0" applyFont="1" applyFill="1" applyBorder="1" applyAlignment="1">
      <alignment horizontal="distributed" indent="1"/>
    </xf>
    <xf numFmtId="0" fontId="2" fillId="3" borderId="21" xfId="0" applyFont="1" applyFill="1" applyBorder="1" applyAlignment="1">
      <alignment horizontal="distributed" indent="1"/>
    </xf>
    <xf numFmtId="3" fontId="1" fillId="3" borderId="0" xfId="0" applyNumberFormat="1" applyFont="1" applyFill="1" applyAlignment="1"/>
    <xf numFmtId="0" fontId="1" fillId="3" borderId="0" xfId="0" applyFont="1" applyFill="1">
      <alignment vertical="center"/>
    </xf>
    <xf numFmtId="0" fontId="1" fillId="3" borderId="22" xfId="0" applyFont="1" applyFill="1" applyBorder="1">
      <alignment vertical="center"/>
    </xf>
    <xf numFmtId="176" fontId="1" fillId="0" borderId="23" xfId="0" applyNumberFormat="1" applyFont="1" applyBorder="1" applyAlignment="1">
      <alignment horizontal="right"/>
    </xf>
    <xf numFmtId="176" fontId="1" fillId="0" borderId="0" xfId="0" applyNumberFormat="1" applyFont="1" applyAlignment="1">
      <alignment horizontal="right"/>
    </xf>
    <xf numFmtId="0" fontId="1" fillId="3" borderId="14" xfId="0" applyFont="1" applyFill="1" applyBorder="1" applyAlignment="1"/>
    <xf numFmtId="0" fontId="1" fillId="3" borderId="0" xfId="0" applyFont="1" applyFill="1" applyBorder="1" applyAlignment="1"/>
    <xf numFmtId="3" fontId="2" fillId="3" borderId="0" xfId="0" applyNumberFormat="1" applyFont="1" applyFill="1" applyAlignment="1">
      <alignment horizontal="right"/>
    </xf>
    <xf numFmtId="0" fontId="2" fillId="3" borderId="0" xfId="0" applyNumberFormat="1" applyFont="1" applyFill="1" applyAlignment="1">
      <alignment horizontal="center"/>
    </xf>
    <xf numFmtId="3" fontId="2" fillId="3" borderId="10" xfId="0" applyNumberFormat="1" applyFont="1" applyFill="1" applyBorder="1" applyAlignment="1"/>
    <xf numFmtId="177" fontId="0" fillId="0" borderId="0" xfId="0" applyNumberFormat="1" applyFont="1" applyFill="1" applyBorder="1" applyAlignment="1">
      <alignment horizontal="right"/>
    </xf>
    <xf numFmtId="177" fontId="0" fillId="0" borderId="0" xfId="0" applyNumberFormat="1" applyFont="1" applyFill="1" applyAlignment="1">
      <alignment horizontal="right"/>
    </xf>
    <xf numFmtId="0" fontId="2" fillId="3" borderId="14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left"/>
    </xf>
    <xf numFmtId="176" fontId="0" fillId="0" borderId="0" xfId="0" applyNumberFormat="1">
      <alignment vertical="center"/>
    </xf>
    <xf numFmtId="3" fontId="2" fillId="3" borderId="0" xfId="0" applyNumberFormat="1" applyFont="1" applyFill="1" applyAlignment="1"/>
    <xf numFmtId="0" fontId="2" fillId="3" borderId="14" xfId="0" applyFont="1" applyFill="1" applyBorder="1" applyAlignment="1"/>
    <xf numFmtId="0" fontId="2" fillId="3" borderId="0" xfId="0" applyFont="1" applyFill="1" applyBorder="1" applyAlignment="1"/>
    <xf numFmtId="3" fontId="0" fillId="3" borderId="10" xfId="0" applyNumberFormat="1" applyFont="1" applyFill="1" applyBorder="1" applyAlignment="1"/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3" fontId="0" fillId="3" borderId="0" xfId="0" applyNumberFormat="1" applyFont="1" applyFill="1" applyAlignment="1"/>
    <xf numFmtId="3" fontId="0" fillId="3" borderId="0" xfId="0" applyNumberFormat="1" applyFont="1" applyFill="1" applyAlignment="1">
      <alignment horizontal="center"/>
    </xf>
    <xf numFmtId="3" fontId="7" fillId="3" borderId="0" xfId="0" applyNumberFormat="1" applyFont="1" applyFill="1" applyAlignment="1"/>
    <xf numFmtId="0" fontId="7" fillId="3" borderId="0" xfId="0" applyNumberFormat="1" applyFont="1" applyFill="1" applyAlignment="1">
      <alignment horizontal="center"/>
    </xf>
    <xf numFmtId="3" fontId="7" fillId="3" borderId="10" xfId="0" applyNumberFormat="1" applyFont="1" applyFill="1" applyBorder="1" applyAlignment="1"/>
    <xf numFmtId="177" fontId="7" fillId="0" borderId="0" xfId="0" applyNumberFormat="1" applyFont="1" applyFill="1" applyBorder="1" applyAlignment="1">
      <alignment horizontal="right"/>
    </xf>
    <xf numFmtId="0" fontId="7" fillId="3" borderId="14" xfId="0" applyFont="1" applyFill="1" applyBorder="1" applyAlignment="1"/>
    <xf numFmtId="0" fontId="7" fillId="3" borderId="0" xfId="0" applyFont="1" applyFill="1" applyBorder="1" applyAlignment="1"/>
    <xf numFmtId="176" fontId="0" fillId="0" borderId="0" xfId="0" applyNumberFormat="1" applyBorder="1">
      <alignment vertical="center"/>
    </xf>
    <xf numFmtId="177" fontId="7" fillId="0" borderId="0" xfId="0" applyNumberFormat="1" applyFont="1" applyFill="1" applyAlignment="1">
      <alignment horizontal="right"/>
    </xf>
    <xf numFmtId="0" fontId="0" fillId="3" borderId="14" xfId="0" applyFont="1" applyFill="1" applyBorder="1" applyAlignment="1"/>
    <xf numFmtId="0" fontId="0" fillId="3" borderId="0" xfId="0" applyFont="1" applyFill="1" applyBorder="1" applyAlignment="1"/>
    <xf numFmtId="3" fontId="7" fillId="3" borderId="0" xfId="0" applyNumberFormat="1" applyFont="1" applyFill="1" applyAlignment="1">
      <alignment horizontal="distributed" indent="1"/>
    </xf>
    <xf numFmtId="3" fontId="7" fillId="3" borderId="10" xfId="0" applyNumberFormat="1" applyFont="1" applyFill="1" applyBorder="1" applyAlignment="1">
      <alignment horizontal="distributed" indent="1"/>
    </xf>
    <xf numFmtId="0" fontId="7" fillId="3" borderId="14" xfId="0" applyFont="1" applyFill="1" applyBorder="1" applyAlignment="1">
      <alignment horizontal="distributed" indent="1"/>
    </xf>
    <xf numFmtId="0" fontId="7" fillId="3" borderId="0" xfId="0" applyFont="1" applyFill="1" applyBorder="1" applyAlignment="1">
      <alignment horizontal="distributed" indent="1"/>
    </xf>
    <xf numFmtId="0" fontId="0" fillId="3" borderId="0" xfId="0" applyFont="1" applyFill="1" applyAlignment="1"/>
    <xf numFmtId="0" fontId="0" fillId="3" borderId="10" xfId="0" applyFont="1" applyFill="1" applyBorder="1" applyAlignment="1"/>
    <xf numFmtId="177" fontId="0" fillId="0" borderId="0" xfId="0" applyNumberFormat="1" applyFont="1" applyBorder="1" applyAlignment="1">
      <alignment horizontal="right"/>
    </xf>
    <xf numFmtId="177" fontId="0" fillId="0" borderId="0" xfId="0" applyNumberFormat="1" applyFont="1" applyAlignment="1">
      <alignment horizontal="right"/>
    </xf>
    <xf numFmtId="3" fontId="2" fillId="3" borderId="0" xfId="0" applyNumberFormat="1" applyFont="1" applyFill="1" applyAlignment="1">
      <alignment horizontal="distributed"/>
    </xf>
    <xf numFmtId="3" fontId="2" fillId="3" borderId="10" xfId="0" applyNumberFormat="1" applyFont="1" applyFill="1" applyBorder="1" applyAlignment="1">
      <alignment horizontal="distributed"/>
    </xf>
    <xf numFmtId="3" fontId="2" fillId="3" borderId="0" xfId="0" applyNumberFormat="1" applyFont="1" applyFill="1" applyAlignment="1">
      <alignment horizontal="distributed"/>
    </xf>
    <xf numFmtId="0" fontId="2" fillId="3" borderId="0" xfId="0" applyFont="1" applyFill="1" applyAlignment="1">
      <alignment horizontal="distributed"/>
    </xf>
    <xf numFmtId="0" fontId="2" fillId="3" borderId="10" xfId="0" applyFont="1" applyFill="1" applyBorder="1" applyAlignment="1">
      <alignment horizontal="distributed"/>
    </xf>
    <xf numFmtId="0" fontId="2" fillId="3" borderId="0" xfId="0" applyFont="1" applyFill="1" applyAlignment="1"/>
    <xf numFmtId="0" fontId="2" fillId="3" borderId="10" xfId="0" applyFont="1" applyFill="1" applyBorder="1" applyAlignment="1"/>
    <xf numFmtId="3" fontId="0" fillId="3" borderId="21" xfId="0" applyNumberFormat="1" applyFont="1" applyFill="1" applyBorder="1" applyAlignment="1"/>
    <xf numFmtId="0" fontId="0" fillId="3" borderId="21" xfId="0" applyFont="1" applyFill="1" applyBorder="1" applyAlignment="1"/>
    <xf numFmtId="0" fontId="0" fillId="3" borderId="24" xfId="0" applyFont="1" applyFill="1" applyBorder="1" applyAlignment="1"/>
    <xf numFmtId="177" fontId="0" fillId="0" borderId="21" xfId="0" applyNumberFormat="1" applyFont="1" applyBorder="1" applyAlignment="1">
      <alignment horizontal="right"/>
    </xf>
    <xf numFmtId="0" fontId="0" fillId="3" borderId="20" xfId="0" applyFont="1" applyFill="1" applyBorder="1" applyAlignment="1"/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C42"/>
  <sheetViews>
    <sheetView showGridLines="0" tabSelected="1" zoomScale="80" zoomScaleNormal="80" workbookViewId="0">
      <pane xSplit="4" ySplit="5" topLeftCell="E6" activePane="bottomRight" state="frozen"/>
      <selection pane="topRight" activeCell="D1" sqref="D1"/>
      <selection pane="bottomLeft" activeCell="A6" sqref="A6"/>
      <selection pane="bottomRight"/>
    </sheetView>
  </sheetViews>
  <sheetFormatPr defaultRowHeight="13.5" x14ac:dyDescent="0.15"/>
  <cols>
    <col min="1" max="2" width="3.125" customWidth="1"/>
    <col min="3" max="3" width="3.625" customWidth="1"/>
    <col min="4" max="4" width="6.25" customWidth="1"/>
    <col min="5" max="23" width="12.625" customWidth="1"/>
    <col min="24" max="24" width="4.125" customWidth="1"/>
    <col min="25" max="25" width="3.5" customWidth="1"/>
    <col min="26" max="26" width="4.125" customWidth="1"/>
    <col min="27" max="27" width="11.5" style="6" bestFit="1" customWidth="1"/>
    <col min="28" max="28" width="11.5" bestFit="1" customWidth="1"/>
    <col min="29" max="29" width="10.375" bestFit="1" customWidth="1"/>
  </cols>
  <sheetData>
    <row r="1" spans="1:29" ht="17.25" x14ac:dyDescent="0.2">
      <c r="A1" s="1"/>
      <c r="B1" s="1"/>
      <c r="C1" s="1"/>
      <c r="D1" s="2"/>
      <c r="E1" s="3" t="s">
        <v>0</v>
      </c>
      <c r="F1" s="4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1"/>
      <c r="S1" s="2"/>
      <c r="T1" s="2"/>
      <c r="U1" s="2"/>
      <c r="V1" s="2"/>
      <c r="W1" s="2"/>
      <c r="X1" s="5"/>
      <c r="Y1" s="5"/>
      <c r="Z1" s="5"/>
    </row>
    <row r="2" spans="1:29" ht="24" customHeight="1" thickBot="1" x14ac:dyDescent="0.2">
      <c r="A2" s="2" t="s">
        <v>1</v>
      </c>
      <c r="B2" s="2"/>
      <c r="C2" s="1"/>
      <c r="D2" s="2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7"/>
      <c r="Q2" s="2"/>
      <c r="R2" s="1"/>
      <c r="S2" s="2"/>
      <c r="T2" s="2"/>
      <c r="U2" s="2"/>
      <c r="V2" s="1"/>
      <c r="W2" s="8"/>
      <c r="X2" s="5"/>
      <c r="Y2" s="5"/>
      <c r="Z2" s="8" t="s">
        <v>2</v>
      </c>
    </row>
    <row r="3" spans="1:29" ht="21" customHeight="1" thickTop="1" x14ac:dyDescent="0.15">
      <c r="A3" s="9" t="s">
        <v>3</v>
      </c>
      <c r="B3" s="9"/>
      <c r="C3" s="9"/>
      <c r="D3" s="10"/>
      <c r="E3" s="11"/>
      <c r="F3" s="12" t="s">
        <v>4</v>
      </c>
      <c r="G3" s="12" t="s">
        <v>5</v>
      </c>
      <c r="H3" s="12" t="s">
        <v>6</v>
      </c>
      <c r="I3" s="13" t="s">
        <v>7</v>
      </c>
      <c r="J3" s="12" t="s">
        <v>8</v>
      </c>
      <c r="K3" s="14" t="s">
        <v>9</v>
      </c>
      <c r="L3" s="12" t="s">
        <v>10</v>
      </c>
      <c r="M3" s="12" t="s">
        <v>11</v>
      </c>
      <c r="N3" s="12" t="s">
        <v>12</v>
      </c>
      <c r="O3" s="12" t="s">
        <v>13</v>
      </c>
      <c r="P3" s="15" t="s">
        <v>14</v>
      </c>
      <c r="Q3" s="16" t="s">
        <v>15</v>
      </c>
      <c r="R3" s="17"/>
      <c r="S3" s="18" t="s">
        <v>16</v>
      </c>
      <c r="T3" s="12" t="s">
        <v>17</v>
      </c>
      <c r="U3" s="16" t="s">
        <v>18</v>
      </c>
      <c r="V3" s="13"/>
      <c r="W3" s="19"/>
      <c r="X3" s="20" t="s">
        <v>19</v>
      </c>
      <c r="Y3" s="21"/>
      <c r="Z3" s="21"/>
    </row>
    <row r="4" spans="1:29" ht="21" customHeight="1" x14ac:dyDescent="0.15">
      <c r="A4" s="22"/>
      <c r="B4" s="22"/>
      <c r="C4" s="23"/>
      <c r="D4" s="24"/>
      <c r="E4" s="25" t="s">
        <v>20</v>
      </c>
      <c r="F4" s="26"/>
      <c r="G4" s="26" t="s">
        <v>21</v>
      </c>
      <c r="H4" s="26" t="s">
        <v>22</v>
      </c>
      <c r="I4" s="27" t="s">
        <v>23</v>
      </c>
      <c r="J4" s="27"/>
      <c r="K4" s="26" t="s">
        <v>24</v>
      </c>
      <c r="L4" s="26"/>
      <c r="M4" s="26"/>
      <c r="N4" s="26"/>
      <c r="O4" s="26" t="s">
        <v>25</v>
      </c>
      <c r="P4" s="26" t="s">
        <v>26</v>
      </c>
      <c r="Q4" s="28" t="s">
        <v>27</v>
      </c>
      <c r="R4" s="29" t="s">
        <v>28</v>
      </c>
      <c r="S4" s="29" t="s">
        <v>18</v>
      </c>
      <c r="T4" s="30"/>
      <c r="U4" s="31" t="s">
        <v>29</v>
      </c>
      <c r="V4" s="26" t="s">
        <v>30</v>
      </c>
      <c r="W4" s="30" t="s">
        <v>31</v>
      </c>
      <c r="X4" s="32"/>
      <c r="Y4" s="33"/>
      <c r="Z4" s="33"/>
    </row>
    <row r="5" spans="1:29" ht="21" customHeight="1" x14ac:dyDescent="0.15">
      <c r="A5" s="34" t="s">
        <v>32</v>
      </c>
      <c r="B5" s="34"/>
      <c r="C5" s="34"/>
      <c r="D5" s="35"/>
      <c r="E5" s="36"/>
      <c r="F5" s="37" t="s">
        <v>33</v>
      </c>
      <c r="G5" s="37" t="s">
        <v>33</v>
      </c>
      <c r="H5" s="37" t="s">
        <v>34</v>
      </c>
      <c r="I5" s="37" t="s">
        <v>35</v>
      </c>
      <c r="J5" s="37" t="s">
        <v>33</v>
      </c>
      <c r="K5" s="37" t="s">
        <v>36</v>
      </c>
      <c r="L5" s="37" t="s">
        <v>33</v>
      </c>
      <c r="M5" s="37" t="s">
        <v>33</v>
      </c>
      <c r="N5" s="37" t="s">
        <v>33</v>
      </c>
      <c r="O5" s="37" t="s">
        <v>37</v>
      </c>
      <c r="P5" s="38" t="s">
        <v>38</v>
      </c>
      <c r="Q5" s="39" t="s">
        <v>39</v>
      </c>
      <c r="R5" s="40"/>
      <c r="S5" s="41" t="s">
        <v>40</v>
      </c>
      <c r="T5" s="37" t="s">
        <v>41</v>
      </c>
      <c r="U5" s="41" t="s">
        <v>42</v>
      </c>
      <c r="V5" s="42"/>
      <c r="W5" s="43"/>
      <c r="X5" s="44" t="s">
        <v>32</v>
      </c>
      <c r="Y5" s="45"/>
      <c r="Z5" s="45"/>
    </row>
    <row r="6" spans="1:29" ht="12" customHeight="1" x14ac:dyDescent="0.15">
      <c r="A6" s="46"/>
      <c r="B6" s="46"/>
      <c r="C6" s="47"/>
      <c r="D6" s="48"/>
      <c r="E6" s="49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1"/>
      <c r="Y6" s="52"/>
      <c r="Z6" s="52"/>
    </row>
    <row r="7" spans="1:29" ht="24.75" customHeight="1" x14ac:dyDescent="0.15">
      <c r="A7" s="53" t="s">
        <v>43</v>
      </c>
      <c r="B7" s="53"/>
      <c r="C7" s="54">
        <v>27</v>
      </c>
      <c r="D7" s="55" t="s">
        <v>44</v>
      </c>
      <c r="E7" s="56">
        <v>69656570</v>
      </c>
      <c r="F7" s="57">
        <v>2373700</v>
      </c>
      <c r="G7" s="57">
        <v>642000</v>
      </c>
      <c r="H7" s="57">
        <v>634100</v>
      </c>
      <c r="I7" s="57">
        <v>0</v>
      </c>
      <c r="J7" s="57">
        <v>1872700</v>
      </c>
      <c r="K7" s="57">
        <v>5052900</v>
      </c>
      <c r="L7" s="57">
        <v>28040600</v>
      </c>
      <c r="M7" s="57">
        <v>215800</v>
      </c>
      <c r="N7" s="57">
        <v>4076700</v>
      </c>
      <c r="O7" s="57">
        <v>0</v>
      </c>
      <c r="P7" s="57">
        <v>0</v>
      </c>
      <c r="Q7" s="57">
        <v>36600</v>
      </c>
      <c r="R7" s="57">
        <v>2363600</v>
      </c>
      <c r="S7" s="57">
        <v>30900</v>
      </c>
      <c r="T7" s="57">
        <v>22241170</v>
      </c>
      <c r="U7" s="57">
        <v>369000</v>
      </c>
      <c r="V7" s="57">
        <v>154300</v>
      </c>
      <c r="W7" s="57">
        <v>1552500</v>
      </c>
      <c r="X7" s="58" t="s">
        <v>43</v>
      </c>
      <c r="Y7" s="54">
        <v>27</v>
      </c>
      <c r="Z7" s="59" t="s">
        <v>44</v>
      </c>
      <c r="AB7" s="60"/>
      <c r="AC7" s="60"/>
    </row>
    <row r="8" spans="1:29" ht="24.75" customHeight="1" x14ac:dyDescent="0.15">
      <c r="A8" s="61"/>
      <c r="B8" s="61"/>
      <c r="C8" s="54">
        <v>28</v>
      </c>
      <c r="D8" s="55"/>
      <c r="E8" s="56">
        <v>58321861</v>
      </c>
      <c r="F8" s="57">
        <v>3317300</v>
      </c>
      <c r="G8" s="57">
        <v>857900</v>
      </c>
      <c r="H8" s="57">
        <v>400600</v>
      </c>
      <c r="I8" s="57">
        <v>0</v>
      </c>
      <c r="J8" s="57">
        <v>494800</v>
      </c>
      <c r="K8" s="57">
        <v>5787200</v>
      </c>
      <c r="L8" s="57">
        <v>20343900</v>
      </c>
      <c r="M8" s="57">
        <v>98400</v>
      </c>
      <c r="N8" s="57">
        <v>3672200</v>
      </c>
      <c r="O8" s="57">
        <v>0</v>
      </c>
      <c r="P8" s="57">
        <v>0</v>
      </c>
      <c r="Q8" s="57">
        <v>43600</v>
      </c>
      <c r="R8" s="57">
        <v>2393800</v>
      </c>
      <c r="S8" s="57">
        <v>3600</v>
      </c>
      <c r="T8" s="57">
        <v>19345861</v>
      </c>
      <c r="U8" s="57">
        <v>0</v>
      </c>
      <c r="V8" s="57">
        <v>903300</v>
      </c>
      <c r="W8" s="57">
        <v>659400</v>
      </c>
      <c r="X8" s="62"/>
      <c r="Y8" s="54">
        <v>28</v>
      </c>
      <c r="Z8" s="63"/>
      <c r="AB8" s="60"/>
      <c r="AC8" s="60"/>
    </row>
    <row r="9" spans="1:29" s="66" customFormat="1" ht="24.75" customHeight="1" x14ac:dyDescent="0.15">
      <c r="A9" s="61"/>
      <c r="B9" s="61"/>
      <c r="C9" s="54">
        <v>29</v>
      </c>
      <c r="D9" s="64"/>
      <c r="E9" s="56">
        <v>74179670</v>
      </c>
      <c r="F9" s="57">
        <v>4769100</v>
      </c>
      <c r="G9" s="57">
        <v>1167900</v>
      </c>
      <c r="H9" s="57">
        <v>184200</v>
      </c>
      <c r="I9" s="57">
        <v>0</v>
      </c>
      <c r="J9" s="57">
        <v>0</v>
      </c>
      <c r="K9" s="57">
        <v>8169900</v>
      </c>
      <c r="L9" s="57">
        <v>30093800</v>
      </c>
      <c r="M9" s="57">
        <v>306400</v>
      </c>
      <c r="N9" s="57">
        <v>4743200</v>
      </c>
      <c r="O9" s="57">
        <v>0</v>
      </c>
      <c r="P9" s="57">
        <v>0</v>
      </c>
      <c r="Q9" s="57">
        <v>36900</v>
      </c>
      <c r="R9" s="57">
        <v>2819500</v>
      </c>
      <c r="S9" s="57">
        <v>0</v>
      </c>
      <c r="T9" s="57">
        <v>20360170</v>
      </c>
      <c r="U9" s="57">
        <v>0</v>
      </c>
      <c r="V9" s="57">
        <v>0</v>
      </c>
      <c r="W9" s="57">
        <v>1528600</v>
      </c>
      <c r="X9" s="62"/>
      <c r="Y9" s="54">
        <v>29</v>
      </c>
      <c r="Z9" s="63"/>
      <c r="AA9" s="65"/>
    </row>
    <row r="10" spans="1:29" ht="24.75" customHeight="1" x14ac:dyDescent="0.15">
      <c r="A10" s="67"/>
      <c r="B10" s="67"/>
      <c r="C10" s="68"/>
      <c r="D10" s="64"/>
      <c r="E10" s="56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 t="s">
        <v>45</v>
      </c>
      <c r="U10" s="57"/>
      <c r="V10" s="57"/>
      <c r="W10" s="57"/>
      <c r="X10" s="62"/>
      <c r="Y10" s="68"/>
      <c r="Z10" s="63"/>
    </row>
    <row r="11" spans="1:29" ht="24.75" customHeight="1" x14ac:dyDescent="0.15">
      <c r="A11" s="69"/>
      <c r="B11" s="69"/>
      <c r="C11" s="70">
        <v>30</v>
      </c>
      <c r="D11" s="71"/>
      <c r="E11" s="72">
        <f>SUM(E13,E31)</f>
        <v>70711235</v>
      </c>
      <c r="F11" s="72">
        <f>SUM(F13,F31)</f>
        <v>3738200</v>
      </c>
      <c r="G11" s="72">
        <f t="shared" ref="G11:W11" si="0">SUM(G13,G31)</f>
        <v>627700</v>
      </c>
      <c r="H11" s="72">
        <f t="shared" si="0"/>
        <v>812400</v>
      </c>
      <c r="I11" s="72">
        <f t="shared" si="0"/>
        <v>0</v>
      </c>
      <c r="J11" s="72">
        <f t="shared" si="0"/>
        <v>0</v>
      </c>
      <c r="K11" s="72">
        <f t="shared" si="0"/>
        <v>7593400</v>
      </c>
      <c r="L11" s="72">
        <f t="shared" si="0"/>
        <v>28992800</v>
      </c>
      <c r="M11" s="72">
        <f t="shared" si="0"/>
        <v>173000</v>
      </c>
      <c r="N11" s="72">
        <f t="shared" si="0"/>
        <v>5086300</v>
      </c>
      <c r="O11" s="72">
        <f t="shared" si="0"/>
        <v>0</v>
      </c>
      <c r="P11" s="72">
        <f t="shared" si="0"/>
        <v>0</v>
      </c>
      <c r="Q11" s="72">
        <f t="shared" si="0"/>
        <v>26300</v>
      </c>
      <c r="R11" s="72">
        <f t="shared" si="0"/>
        <v>2917600</v>
      </c>
      <c r="S11" s="72">
        <f t="shared" si="0"/>
        <v>0</v>
      </c>
      <c r="T11" s="72">
        <f>SUM(T13,T31)</f>
        <v>20465235</v>
      </c>
      <c r="U11" s="72">
        <f t="shared" si="0"/>
        <v>0</v>
      </c>
      <c r="V11" s="72">
        <f t="shared" si="0"/>
        <v>0</v>
      </c>
      <c r="W11" s="72">
        <f t="shared" si="0"/>
        <v>278300</v>
      </c>
      <c r="X11" s="73"/>
      <c r="Y11" s="70">
        <v>30</v>
      </c>
      <c r="Z11" s="74"/>
      <c r="AA11" s="75"/>
    </row>
    <row r="12" spans="1:29" ht="24.75" customHeight="1" x14ac:dyDescent="0.15">
      <c r="A12" s="67"/>
      <c r="B12" s="67"/>
      <c r="C12" s="67"/>
      <c r="D12" s="64"/>
      <c r="E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 t="s">
        <v>26</v>
      </c>
      <c r="R12" s="57"/>
      <c r="S12" s="76"/>
      <c r="T12" s="57"/>
      <c r="U12" s="57"/>
      <c r="V12" s="57"/>
      <c r="W12" s="57"/>
      <c r="X12" s="77"/>
      <c r="Y12" s="78"/>
      <c r="Z12" s="78"/>
    </row>
    <row r="13" spans="1:29" ht="24.75" customHeight="1" x14ac:dyDescent="0.15">
      <c r="A13" s="79" t="s">
        <v>46</v>
      </c>
      <c r="B13" s="79"/>
      <c r="C13" s="79"/>
      <c r="D13" s="80"/>
      <c r="E13" s="72">
        <f>SUM(E15:E28)</f>
        <v>66548138</v>
      </c>
      <c r="F13" s="72">
        <f t="shared" ref="F13:W13" si="1">SUM(F15:F28)</f>
        <v>3648000</v>
      </c>
      <c r="G13" s="72">
        <f t="shared" si="1"/>
        <v>430600</v>
      </c>
      <c r="H13" s="72">
        <f t="shared" si="1"/>
        <v>746900</v>
      </c>
      <c r="I13" s="72">
        <f t="shared" si="1"/>
        <v>0</v>
      </c>
      <c r="J13" s="72">
        <f t="shared" si="1"/>
        <v>0</v>
      </c>
      <c r="K13" s="72">
        <f t="shared" si="1"/>
        <v>6920000</v>
      </c>
      <c r="L13" s="72">
        <f t="shared" si="1"/>
        <v>27982000</v>
      </c>
      <c r="M13" s="72">
        <f t="shared" si="1"/>
        <v>157500</v>
      </c>
      <c r="N13" s="72">
        <f t="shared" si="1"/>
        <v>4069000</v>
      </c>
      <c r="O13" s="72">
        <f t="shared" si="1"/>
        <v>0</v>
      </c>
      <c r="P13" s="72">
        <f t="shared" si="1"/>
        <v>0</v>
      </c>
      <c r="Q13" s="72">
        <f t="shared" si="1"/>
        <v>26300</v>
      </c>
      <c r="R13" s="72">
        <f t="shared" si="1"/>
        <v>2772100</v>
      </c>
      <c r="S13" s="72">
        <f t="shared" si="1"/>
        <v>0</v>
      </c>
      <c r="T13" s="72">
        <f>SUM(T15:T28)</f>
        <v>19517438</v>
      </c>
      <c r="U13" s="72">
        <f t="shared" si="1"/>
        <v>0</v>
      </c>
      <c r="V13" s="72">
        <f t="shared" si="1"/>
        <v>0</v>
      </c>
      <c r="W13" s="72">
        <f t="shared" si="1"/>
        <v>278300</v>
      </c>
      <c r="X13" s="81" t="s">
        <v>47</v>
      </c>
      <c r="Y13" s="82"/>
      <c r="Z13" s="82"/>
    </row>
    <row r="14" spans="1:29" ht="24.75" customHeight="1" x14ac:dyDescent="0.15">
      <c r="A14" s="67"/>
      <c r="B14" s="67"/>
      <c r="C14" s="83"/>
      <c r="D14" s="84"/>
      <c r="E14" s="85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77"/>
      <c r="Y14" s="78"/>
      <c r="Z14" s="78"/>
    </row>
    <row r="15" spans="1:29" ht="24.75" customHeight="1" x14ac:dyDescent="0.15">
      <c r="A15" s="61">
        <v>1</v>
      </c>
      <c r="B15" s="87" t="s">
        <v>48</v>
      </c>
      <c r="C15" s="87"/>
      <c r="D15" s="88"/>
      <c r="E15" s="56">
        <v>10430279</v>
      </c>
      <c r="F15" s="57">
        <v>1482200</v>
      </c>
      <c r="G15" s="57">
        <v>62900</v>
      </c>
      <c r="H15" s="57">
        <v>57600</v>
      </c>
      <c r="I15" s="57">
        <v>0</v>
      </c>
      <c r="J15" s="57">
        <v>0</v>
      </c>
      <c r="K15" s="57">
        <v>165100</v>
      </c>
      <c r="L15" s="57">
        <v>2272000</v>
      </c>
      <c r="M15" s="57">
        <v>38700</v>
      </c>
      <c r="N15" s="57">
        <v>753200</v>
      </c>
      <c r="O15" s="57">
        <v>0</v>
      </c>
      <c r="P15" s="57">
        <v>0</v>
      </c>
      <c r="Q15" s="57">
        <v>26300</v>
      </c>
      <c r="R15" s="57">
        <v>899600</v>
      </c>
      <c r="S15" s="57">
        <v>0</v>
      </c>
      <c r="T15" s="57">
        <v>4493679</v>
      </c>
      <c r="U15" s="57">
        <v>0</v>
      </c>
      <c r="V15" s="57">
        <v>0</v>
      </c>
      <c r="W15" s="57">
        <v>179000</v>
      </c>
      <c r="X15" s="77"/>
      <c r="Y15" s="63">
        <v>1</v>
      </c>
      <c r="Z15" s="78"/>
    </row>
    <row r="16" spans="1:29" ht="24.75" customHeight="1" x14ac:dyDescent="0.15">
      <c r="A16" s="61">
        <v>2</v>
      </c>
      <c r="B16" s="87" t="s">
        <v>49</v>
      </c>
      <c r="C16" s="87"/>
      <c r="D16" s="88"/>
      <c r="E16" s="56">
        <v>5148400</v>
      </c>
      <c r="F16" s="57">
        <v>189200</v>
      </c>
      <c r="G16" s="57">
        <v>167400</v>
      </c>
      <c r="H16" s="57">
        <v>2400</v>
      </c>
      <c r="I16" s="57">
        <v>0</v>
      </c>
      <c r="J16" s="57">
        <v>0</v>
      </c>
      <c r="K16" s="57">
        <v>1010000</v>
      </c>
      <c r="L16" s="57">
        <v>1084800</v>
      </c>
      <c r="M16" s="57">
        <v>0</v>
      </c>
      <c r="N16" s="57">
        <v>41000</v>
      </c>
      <c r="O16" s="57">
        <v>0</v>
      </c>
      <c r="P16" s="57">
        <v>0</v>
      </c>
      <c r="Q16" s="57">
        <v>0</v>
      </c>
      <c r="R16" s="57">
        <v>189300</v>
      </c>
      <c r="S16" s="57">
        <v>0</v>
      </c>
      <c r="T16" s="57">
        <v>2464300</v>
      </c>
      <c r="U16" s="57">
        <v>0</v>
      </c>
      <c r="V16" s="57">
        <v>0</v>
      </c>
      <c r="W16" s="57">
        <v>0</v>
      </c>
      <c r="X16" s="77"/>
      <c r="Y16" s="63">
        <v>2</v>
      </c>
      <c r="Z16" s="78"/>
    </row>
    <row r="17" spans="1:26" ht="24.75" customHeight="1" x14ac:dyDescent="0.15">
      <c r="A17" s="61">
        <v>3</v>
      </c>
      <c r="B17" s="87" t="s">
        <v>50</v>
      </c>
      <c r="C17" s="87"/>
      <c r="D17" s="88"/>
      <c r="E17" s="56">
        <v>11161479</v>
      </c>
      <c r="F17" s="57">
        <v>598000</v>
      </c>
      <c r="G17" s="57">
        <v>10300</v>
      </c>
      <c r="H17" s="57">
        <v>33000</v>
      </c>
      <c r="I17" s="57">
        <v>0</v>
      </c>
      <c r="J17" s="57">
        <v>0</v>
      </c>
      <c r="K17" s="57">
        <v>445900</v>
      </c>
      <c r="L17" s="57">
        <v>5755800</v>
      </c>
      <c r="M17" s="57">
        <v>0</v>
      </c>
      <c r="N17" s="57">
        <v>981800</v>
      </c>
      <c r="O17" s="57">
        <v>0</v>
      </c>
      <c r="P17" s="57">
        <v>0</v>
      </c>
      <c r="Q17" s="57">
        <v>0</v>
      </c>
      <c r="R17" s="57">
        <v>493300</v>
      </c>
      <c r="S17" s="57">
        <v>0</v>
      </c>
      <c r="T17" s="57">
        <v>2843379</v>
      </c>
      <c r="U17" s="57">
        <v>0</v>
      </c>
      <c r="V17" s="57">
        <v>0</v>
      </c>
      <c r="W17" s="57">
        <v>0</v>
      </c>
      <c r="X17" s="77"/>
      <c r="Y17" s="63">
        <v>3</v>
      </c>
      <c r="Z17" s="78"/>
    </row>
    <row r="18" spans="1:26" ht="24.75" customHeight="1" x14ac:dyDescent="0.15">
      <c r="A18" s="61">
        <v>4</v>
      </c>
      <c r="B18" s="87" t="s">
        <v>51</v>
      </c>
      <c r="C18" s="87"/>
      <c r="D18" s="88"/>
      <c r="E18" s="56">
        <v>2227300</v>
      </c>
      <c r="F18" s="57">
        <v>12200</v>
      </c>
      <c r="G18" s="57">
        <v>0</v>
      </c>
      <c r="H18" s="57">
        <v>4900</v>
      </c>
      <c r="I18" s="57">
        <v>0</v>
      </c>
      <c r="J18" s="57">
        <v>0</v>
      </c>
      <c r="K18" s="57">
        <v>0</v>
      </c>
      <c r="L18" s="57">
        <v>648400</v>
      </c>
      <c r="M18" s="57">
        <v>32300</v>
      </c>
      <c r="N18" s="57">
        <v>753400</v>
      </c>
      <c r="O18" s="57">
        <v>0</v>
      </c>
      <c r="P18" s="57">
        <v>0</v>
      </c>
      <c r="Q18" s="57">
        <v>0</v>
      </c>
      <c r="R18" s="57">
        <v>9500</v>
      </c>
      <c r="S18" s="57">
        <v>0</v>
      </c>
      <c r="T18" s="57">
        <v>766600</v>
      </c>
      <c r="U18" s="57">
        <v>0</v>
      </c>
      <c r="V18" s="57">
        <v>0</v>
      </c>
      <c r="W18" s="57">
        <v>0</v>
      </c>
      <c r="X18" s="77"/>
      <c r="Y18" s="63">
        <v>4</v>
      </c>
      <c r="Z18" s="78"/>
    </row>
    <row r="19" spans="1:26" ht="24.75" customHeight="1" x14ac:dyDescent="0.15">
      <c r="A19" s="61">
        <v>5</v>
      </c>
      <c r="B19" s="87" t="s">
        <v>52</v>
      </c>
      <c r="C19" s="87"/>
      <c r="D19" s="88"/>
      <c r="E19" s="56">
        <v>3991264</v>
      </c>
      <c r="F19" s="57">
        <v>305700</v>
      </c>
      <c r="G19" s="57">
        <v>17200</v>
      </c>
      <c r="H19" s="57">
        <v>1400</v>
      </c>
      <c r="I19" s="57">
        <v>0</v>
      </c>
      <c r="J19" s="57">
        <v>0</v>
      </c>
      <c r="K19" s="57">
        <v>1191000</v>
      </c>
      <c r="L19" s="57">
        <v>319300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233800</v>
      </c>
      <c r="S19" s="57">
        <v>0</v>
      </c>
      <c r="T19" s="57">
        <v>1895164</v>
      </c>
      <c r="U19" s="57">
        <v>0</v>
      </c>
      <c r="V19" s="57">
        <v>0</v>
      </c>
      <c r="W19" s="57">
        <v>27700</v>
      </c>
      <c r="X19" s="77"/>
      <c r="Y19" s="63">
        <v>5</v>
      </c>
      <c r="Z19" s="78"/>
    </row>
    <row r="20" spans="1:26" ht="24.75" customHeight="1" x14ac:dyDescent="0.15">
      <c r="A20" s="61">
        <v>6</v>
      </c>
      <c r="B20" s="87" t="s">
        <v>53</v>
      </c>
      <c r="C20" s="87"/>
      <c r="D20" s="88"/>
      <c r="E20" s="56">
        <v>2403500</v>
      </c>
      <c r="F20" s="57">
        <v>118900</v>
      </c>
      <c r="G20" s="57">
        <v>131900</v>
      </c>
      <c r="H20" s="57">
        <v>85600</v>
      </c>
      <c r="I20" s="57">
        <v>0</v>
      </c>
      <c r="J20" s="57">
        <v>0</v>
      </c>
      <c r="K20" s="57">
        <v>624800</v>
      </c>
      <c r="L20" s="57">
        <v>574000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184000</v>
      </c>
      <c r="S20" s="57">
        <v>0</v>
      </c>
      <c r="T20" s="57">
        <v>684300</v>
      </c>
      <c r="U20" s="57">
        <v>0</v>
      </c>
      <c r="V20" s="57">
        <v>0</v>
      </c>
      <c r="W20" s="57">
        <v>0</v>
      </c>
      <c r="X20" s="77"/>
      <c r="Y20" s="63">
        <v>6</v>
      </c>
      <c r="Z20" s="78"/>
    </row>
    <row r="21" spans="1:26" ht="24.75" customHeight="1" x14ac:dyDescent="0.15">
      <c r="A21" s="61">
        <v>7</v>
      </c>
      <c r="B21" s="87" t="s">
        <v>54</v>
      </c>
      <c r="C21" s="87"/>
      <c r="D21" s="88"/>
      <c r="E21" s="56">
        <v>10036000</v>
      </c>
      <c r="F21" s="57">
        <v>141100</v>
      </c>
      <c r="G21" s="57">
        <v>0</v>
      </c>
      <c r="H21" s="57">
        <v>154900</v>
      </c>
      <c r="I21" s="57">
        <v>0</v>
      </c>
      <c r="J21" s="57">
        <v>0</v>
      </c>
      <c r="K21" s="57">
        <v>0</v>
      </c>
      <c r="L21" s="57">
        <v>8117300</v>
      </c>
      <c r="M21" s="57">
        <v>38500</v>
      </c>
      <c r="N21" s="57">
        <v>291300</v>
      </c>
      <c r="O21" s="57">
        <v>0</v>
      </c>
      <c r="P21" s="57">
        <v>0</v>
      </c>
      <c r="Q21" s="57">
        <v>0</v>
      </c>
      <c r="R21" s="57">
        <v>92900</v>
      </c>
      <c r="S21" s="57">
        <v>0</v>
      </c>
      <c r="T21" s="57">
        <v>1200000</v>
      </c>
      <c r="U21" s="57">
        <v>0</v>
      </c>
      <c r="V21" s="57">
        <v>0</v>
      </c>
      <c r="W21" s="57">
        <v>0</v>
      </c>
      <c r="X21" s="77"/>
      <c r="Y21" s="63">
        <v>7</v>
      </c>
      <c r="Z21" s="78"/>
    </row>
    <row r="22" spans="1:26" ht="24.75" customHeight="1" x14ac:dyDescent="0.15">
      <c r="A22" s="61">
        <v>8</v>
      </c>
      <c r="B22" s="87" t="s">
        <v>55</v>
      </c>
      <c r="C22" s="87"/>
      <c r="D22" s="88"/>
      <c r="E22" s="56">
        <v>3257600</v>
      </c>
      <c r="F22" s="57">
        <v>40100</v>
      </c>
      <c r="G22" s="57">
        <v>11200</v>
      </c>
      <c r="H22" s="57">
        <v>96000</v>
      </c>
      <c r="I22" s="57">
        <v>0</v>
      </c>
      <c r="J22" s="57">
        <v>0</v>
      </c>
      <c r="K22" s="57">
        <v>4600</v>
      </c>
      <c r="L22" s="57">
        <v>2172200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31600</v>
      </c>
      <c r="S22" s="57">
        <v>0</v>
      </c>
      <c r="T22" s="57">
        <v>898600</v>
      </c>
      <c r="U22" s="57">
        <v>0</v>
      </c>
      <c r="V22" s="57">
        <v>0</v>
      </c>
      <c r="W22" s="57">
        <v>3300</v>
      </c>
      <c r="X22" s="77"/>
      <c r="Y22" s="63">
        <v>8</v>
      </c>
      <c r="Z22" s="78"/>
    </row>
    <row r="23" spans="1:26" ht="24.75" customHeight="1" x14ac:dyDescent="0.15">
      <c r="A23" s="61">
        <v>9</v>
      </c>
      <c r="B23" s="87" t="s">
        <v>56</v>
      </c>
      <c r="C23" s="87"/>
      <c r="D23" s="88"/>
      <c r="E23" s="56">
        <v>2324600</v>
      </c>
      <c r="F23" s="57">
        <v>0</v>
      </c>
      <c r="G23" s="57">
        <v>0</v>
      </c>
      <c r="H23" s="57">
        <v>2200</v>
      </c>
      <c r="I23" s="57">
        <v>0</v>
      </c>
      <c r="J23" s="57">
        <v>0</v>
      </c>
      <c r="K23" s="57">
        <v>0</v>
      </c>
      <c r="L23" s="57">
        <v>1646400</v>
      </c>
      <c r="M23" s="57">
        <v>15600</v>
      </c>
      <c r="N23" s="57">
        <v>639400</v>
      </c>
      <c r="O23" s="57">
        <v>0</v>
      </c>
      <c r="P23" s="57">
        <v>0</v>
      </c>
      <c r="Q23" s="57">
        <v>0</v>
      </c>
      <c r="R23" s="57">
        <v>0</v>
      </c>
      <c r="S23" s="57">
        <v>0</v>
      </c>
      <c r="T23" s="57">
        <v>0</v>
      </c>
      <c r="U23" s="57">
        <v>0</v>
      </c>
      <c r="V23" s="57">
        <v>0</v>
      </c>
      <c r="W23" s="57">
        <v>21000</v>
      </c>
      <c r="X23" s="77"/>
      <c r="Y23" s="63">
        <v>9</v>
      </c>
      <c r="Z23" s="78"/>
    </row>
    <row r="24" spans="1:26" ht="24.75" customHeight="1" x14ac:dyDescent="0.15">
      <c r="A24" s="61">
        <v>10</v>
      </c>
      <c r="B24" s="87" t="s">
        <v>57</v>
      </c>
      <c r="C24" s="87"/>
      <c r="D24" s="88"/>
      <c r="E24" s="56">
        <v>1325563</v>
      </c>
      <c r="F24" s="57">
        <v>105900</v>
      </c>
      <c r="G24" s="57">
        <v>0</v>
      </c>
      <c r="H24" s="57">
        <v>60800</v>
      </c>
      <c r="I24" s="57">
        <v>0</v>
      </c>
      <c r="J24" s="57">
        <v>0</v>
      </c>
      <c r="K24" s="57">
        <v>53400</v>
      </c>
      <c r="L24" s="57">
        <v>424700</v>
      </c>
      <c r="M24" s="57">
        <v>5600</v>
      </c>
      <c r="N24" s="57">
        <v>27500</v>
      </c>
      <c r="O24" s="57">
        <v>0</v>
      </c>
      <c r="P24" s="57">
        <v>0</v>
      </c>
      <c r="Q24" s="57">
        <v>0</v>
      </c>
      <c r="R24" s="57">
        <v>83700</v>
      </c>
      <c r="S24" s="57">
        <v>0</v>
      </c>
      <c r="T24" s="57">
        <v>563963</v>
      </c>
      <c r="U24" s="57">
        <v>0</v>
      </c>
      <c r="V24" s="57">
        <v>0</v>
      </c>
      <c r="W24" s="57">
        <v>0</v>
      </c>
      <c r="X24" s="77"/>
      <c r="Y24" s="63">
        <v>10</v>
      </c>
      <c r="Z24" s="78"/>
    </row>
    <row r="25" spans="1:26" ht="24.75" customHeight="1" x14ac:dyDescent="0.15">
      <c r="A25" s="61"/>
      <c r="B25" s="89"/>
      <c r="C25" s="90"/>
      <c r="D25" s="91"/>
      <c r="E25" s="56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>
        <v>45900</v>
      </c>
      <c r="X25" s="77"/>
      <c r="Y25" s="63"/>
      <c r="Z25" s="78"/>
    </row>
    <row r="26" spans="1:26" ht="24.75" customHeight="1" x14ac:dyDescent="0.15">
      <c r="A26" s="61">
        <v>11</v>
      </c>
      <c r="B26" s="87" t="s">
        <v>58</v>
      </c>
      <c r="C26" s="87"/>
      <c r="D26" s="88"/>
      <c r="E26" s="56">
        <v>1037200</v>
      </c>
      <c r="F26" s="57">
        <v>23900</v>
      </c>
      <c r="G26" s="57">
        <v>0</v>
      </c>
      <c r="H26" s="57">
        <v>55300</v>
      </c>
      <c r="I26" s="57">
        <v>0</v>
      </c>
      <c r="J26" s="57">
        <v>0</v>
      </c>
      <c r="K26" s="57">
        <v>6100</v>
      </c>
      <c r="L26" s="57">
        <v>12700</v>
      </c>
      <c r="M26" s="57">
        <v>23300</v>
      </c>
      <c r="N26" s="57">
        <v>410700</v>
      </c>
      <c r="O26" s="57">
        <v>0</v>
      </c>
      <c r="P26" s="57">
        <v>0</v>
      </c>
      <c r="Q26" s="57">
        <v>0</v>
      </c>
      <c r="R26" s="57">
        <v>10600</v>
      </c>
      <c r="S26" s="57">
        <v>0</v>
      </c>
      <c r="T26" s="57">
        <v>448700</v>
      </c>
      <c r="U26" s="57">
        <v>0</v>
      </c>
      <c r="V26" s="57">
        <v>0</v>
      </c>
      <c r="W26" s="57">
        <v>1400</v>
      </c>
      <c r="X26" s="77"/>
      <c r="Y26" s="63">
        <v>11</v>
      </c>
      <c r="Z26" s="78"/>
    </row>
    <row r="27" spans="1:26" ht="24.75" customHeight="1" x14ac:dyDescent="0.15">
      <c r="A27" s="61">
        <v>12</v>
      </c>
      <c r="B27" s="87" t="s">
        <v>59</v>
      </c>
      <c r="C27" s="87"/>
      <c r="D27" s="88"/>
      <c r="E27" s="56">
        <v>7030600</v>
      </c>
      <c r="F27" s="57">
        <v>558000</v>
      </c>
      <c r="G27" s="57">
        <v>23700</v>
      </c>
      <c r="H27" s="57">
        <v>188200</v>
      </c>
      <c r="I27" s="57">
        <v>0</v>
      </c>
      <c r="J27" s="57">
        <v>0</v>
      </c>
      <c r="K27" s="57">
        <v>838600</v>
      </c>
      <c r="L27" s="57">
        <v>2754100</v>
      </c>
      <c r="M27" s="57">
        <v>3500</v>
      </c>
      <c r="N27" s="57">
        <v>170700</v>
      </c>
      <c r="O27" s="57">
        <v>0</v>
      </c>
      <c r="P27" s="57">
        <v>0</v>
      </c>
      <c r="Q27" s="57">
        <v>0</v>
      </c>
      <c r="R27" s="57">
        <v>465400</v>
      </c>
      <c r="S27" s="57">
        <v>0</v>
      </c>
      <c r="T27" s="57">
        <v>2027000</v>
      </c>
      <c r="U27" s="57">
        <v>0</v>
      </c>
      <c r="V27" s="57">
        <v>0</v>
      </c>
      <c r="W27" s="57">
        <v>0</v>
      </c>
      <c r="X27" s="77"/>
      <c r="Y27" s="63">
        <v>12</v>
      </c>
      <c r="Z27" s="78"/>
    </row>
    <row r="28" spans="1:26" ht="24.75" customHeight="1" x14ac:dyDescent="0.15">
      <c r="A28" s="61">
        <v>13</v>
      </c>
      <c r="B28" s="87" t="s">
        <v>60</v>
      </c>
      <c r="C28" s="87"/>
      <c r="D28" s="88"/>
      <c r="E28" s="56">
        <v>6174353</v>
      </c>
      <c r="F28" s="57">
        <v>72800</v>
      </c>
      <c r="G28" s="57">
        <v>6000</v>
      </c>
      <c r="H28" s="57">
        <v>4600</v>
      </c>
      <c r="I28" s="57">
        <v>0</v>
      </c>
      <c r="J28" s="57">
        <v>0</v>
      </c>
      <c r="K28" s="57">
        <v>2580500</v>
      </c>
      <c r="L28" s="57">
        <v>2200300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78400</v>
      </c>
      <c r="S28" s="57">
        <v>0</v>
      </c>
      <c r="T28" s="57">
        <v>1231753</v>
      </c>
      <c r="U28" s="57">
        <v>0</v>
      </c>
      <c r="V28" s="57">
        <v>0</v>
      </c>
      <c r="W28" s="57">
        <v>0</v>
      </c>
      <c r="X28" s="77"/>
      <c r="Y28" s="63">
        <v>13</v>
      </c>
      <c r="Z28" s="78"/>
    </row>
    <row r="29" spans="1:26" ht="24.75" customHeight="1" x14ac:dyDescent="0.15">
      <c r="A29" s="61"/>
      <c r="B29" s="61"/>
      <c r="C29" s="92"/>
      <c r="D29" s="93"/>
      <c r="E29" s="56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77"/>
      <c r="Y29" s="78"/>
      <c r="Z29" s="78"/>
    </row>
    <row r="30" spans="1:26" ht="24.75" customHeight="1" x14ac:dyDescent="0.15">
      <c r="A30" s="67"/>
      <c r="B30" s="67"/>
      <c r="C30" s="83"/>
      <c r="D30" s="84"/>
      <c r="E30" s="56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77"/>
      <c r="Y30" s="78"/>
      <c r="Z30" s="78"/>
    </row>
    <row r="31" spans="1:26" ht="24.75" customHeight="1" x14ac:dyDescent="0.15">
      <c r="A31" s="79" t="s">
        <v>61</v>
      </c>
      <c r="B31" s="79"/>
      <c r="C31" s="79"/>
      <c r="D31" s="80"/>
      <c r="E31" s="72">
        <f t="shared" ref="E31:W31" si="2">SUM(E33:E38)</f>
        <v>4163097</v>
      </c>
      <c r="F31" s="72">
        <f t="shared" si="2"/>
        <v>90200</v>
      </c>
      <c r="G31" s="72">
        <f t="shared" si="2"/>
        <v>197100</v>
      </c>
      <c r="H31" s="76">
        <f t="shared" si="2"/>
        <v>65500</v>
      </c>
      <c r="I31" s="72">
        <f t="shared" si="2"/>
        <v>0</v>
      </c>
      <c r="J31" s="72">
        <f t="shared" si="2"/>
        <v>0</v>
      </c>
      <c r="K31" s="76">
        <f t="shared" si="2"/>
        <v>673400</v>
      </c>
      <c r="L31" s="76">
        <f t="shared" si="2"/>
        <v>1010800</v>
      </c>
      <c r="M31" s="72">
        <f t="shared" si="2"/>
        <v>15500</v>
      </c>
      <c r="N31" s="76">
        <f t="shared" si="2"/>
        <v>1017300</v>
      </c>
      <c r="O31" s="72">
        <f t="shared" si="2"/>
        <v>0</v>
      </c>
      <c r="P31" s="72">
        <f t="shared" si="2"/>
        <v>0</v>
      </c>
      <c r="Q31" s="72">
        <f t="shared" si="2"/>
        <v>0</v>
      </c>
      <c r="R31" s="76">
        <f t="shared" si="2"/>
        <v>145500</v>
      </c>
      <c r="S31" s="72">
        <f t="shared" si="2"/>
        <v>0</v>
      </c>
      <c r="T31" s="76">
        <f t="shared" si="2"/>
        <v>947797</v>
      </c>
      <c r="U31" s="72">
        <f t="shared" si="2"/>
        <v>0</v>
      </c>
      <c r="V31" s="76">
        <f t="shared" si="2"/>
        <v>0</v>
      </c>
      <c r="W31" s="76">
        <f t="shared" si="2"/>
        <v>0</v>
      </c>
      <c r="X31" s="81" t="s">
        <v>62</v>
      </c>
      <c r="Y31" s="82"/>
      <c r="Z31" s="82"/>
    </row>
    <row r="32" spans="1:26" ht="24.75" customHeight="1" x14ac:dyDescent="0.15">
      <c r="A32" s="67"/>
      <c r="B32" s="67"/>
      <c r="C32" s="83"/>
      <c r="D32" s="84"/>
      <c r="E32" s="56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77"/>
      <c r="Y32" s="78"/>
      <c r="Z32" s="78"/>
    </row>
    <row r="33" spans="1:26" ht="24.75" customHeight="1" x14ac:dyDescent="0.15">
      <c r="A33" s="61">
        <v>14</v>
      </c>
      <c r="B33" s="87" t="s">
        <v>63</v>
      </c>
      <c r="C33" s="87"/>
      <c r="D33" s="88"/>
      <c r="E33" s="56">
        <v>1553616</v>
      </c>
      <c r="F33" s="57">
        <v>19300</v>
      </c>
      <c r="G33" s="57">
        <v>0</v>
      </c>
      <c r="H33" s="57">
        <v>39300</v>
      </c>
      <c r="I33" s="57">
        <v>0</v>
      </c>
      <c r="J33" s="57">
        <v>0</v>
      </c>
      <c r="K33" s="57">
        <v>0</v>
      </c>
      <c r="L33" s="57">
        <v>709000</v>
      </c>
      <c r="M33" s="57">
        <v>0</v>
      </c>
      <c r="N33" s="57">
        <v>435900</v>
      </c>
      <c r="O33" s="57">
        <v>0</v>
      </c>
      <c r="P33" s="57">
        <v>0</v>
      </c>
      <c r="Q33" s="57">
        <v>0</v>
      </c>
      <c r="R33" s="57">
        <v>14300</v>
      </c>
      <c r="S33" s="57">
        <v>0</v>
      </c>
      <c r="T33" s="57">
        <v>335816</v>
      </c>
      <c r="U33" s="57">
        <v>0</v>
      </c>
      <c r="V33" s="57">
        <v>0</v>
      </c>
      <c r="W33" s="57">
        <v>0</v>
      </c>
      <c r="X33" s="77"/>
      <c r="Y33" s="63">
        <v>14</v>
      </c>
      <c r="Z33" s="78"/>
    </row>
    <row r="34" spans="1:26" ht="24.75" customHeight="1" x14ac:dyDescent="0.15">
      <c r="A34" s="61">
        <v>15</v>
      </c>
      <c r="B34" s="87" t="s">
        <v>64</v>
      </c>
      <c r="C34" s="87"/>
      <c r="D34" s="88"/>
      <c r="E34" s="56">
        <v>1134300</v>
      </c>
      <c r="F34" s="57">
        <v>0</v>
      </c>
      <c r="G34" s="57">
        <v>197100</v>
      </c>
      <c r="H34" s="57">
        <v>0</v>
      </c>
      <c r="I34" s="57">
        <v>0</v>
      </c>
      <c r="J34" s="57">
        <v>0</v>
      </c>
      <c r="K34" s="57">
        <v>652700</v>
      </c>
      <c r="L34" s="57">
        <v>52300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74800</v>
      </c>
      <c r="S34" s="57">
        <v>0</v>
      </c>
      <c r="T34" s="57">
        <v>157400</v>
      </c>
      <c r="U34" s="57">
        <v>0</v>
      </c>
      <c r="V34" s="57">
        <v>0</v>
      </c>
      <c r="W34" s="57">
        <v>0</v>
      </c>
      <c r="X34" s="77"/>
      <c r="Y34" s="63">
        <v>15</v>
      </c>
      <c r="Z34" s="78"/>
    </row>
    <row r="35" spans="1:26" ht="24.75" customHeight="1" x14ac:dyDescent="0.15">
      <c r="A35" s="61">
        <v>16</v>
      </c>
      <c r="B35" s="87" t="s">
        <v>65</v>
      </c>
      <c r="C35" s="87"/>
      <c r="D35" s="88"/>
      <c r="E35" s="56">
        <v>505800</v>
      </c>
      <c r="F35" s="57">
        <v>0</v>
      </c>
      <c r="G35" s="57">
        <v>0</v>
      </c>
      <c r="H35" s="57">
        <v>7000</v>
      </c>
      <c r="I35" s="57">
        <v>0</v>
      </c>
      <c r="J35" s="57">
        <v>0</v>
      </c>
      <c r="K35" s="57">
        <v>0</v>
      </c>
      <c r="L35" s="57">
        <v>10200</v>
      </c>
      <c r="M35" s="57">
        <v>15500</v>
      </c>
      <c r="N35" s="57">
        <v>406300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66800</v>
      </c>
      <c r="U35" s="57">
        <v>0</v>
      </c>
      <c r="V35" s="57">
        <v>0</v>
      </c>
      <c r="W35" s="57">
        <v>0</v>
      </c>
      <c r="X35" s="77"/>
      <c r="Y35" s="63">
        <v>16</v>
      </c>
      <c r="Z35" s="78"/>
    </row>
    <row r="36" spans="1:26" ht="24.75" customHeight="1" x14ac:dyDescent="0.15">
      <c r="A36" s="61">
        <v>17</v>
      </c>
      <c r="B36" s="87" t="s">
        <v>66</v>
      </c>
      <c r="C36" s="87"/>
      <c r="D36" s="88"/>
      <c r="E36" s="56">
        <v>514125</v>
      </c>
      <c r="F36" s="57">
        <v>55100</v>
      </c>
      <c r="G36" s="57">
        <v>0</v>
      </c>
      <c r="H36" s="57">
        <v>11100</v>
      </c>
      <c r="I36" s="57">
        <v>0</v>
      </c>
      <c r="J36" s="57">
        <v>0</v>
      </c>
      <c r="K36" s="57">
        <v>0</v>
      </c>
      <c r="L36" s="57">
        <v>191800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44000</v>
      </c>
      <c r="S36" s="57">
        <v>0</v>
      </c>
      <c r="T36" s="57">
        <v>212125</v>
      </c>
      <c r="U36" s="57">
        <v>0</v>
      </c>
      <c r="V36" s="57">
        <v>0</v>
      </c>
      <c r="W36" s="57">
        <v>0</v>
      </c>
      <c r="X36" s="77"/>
      <c r="Y36" s="63">
        <v>17</v>
      </c>
      <c r="Z36" s="78"/>
    </row>
    <row r="37" spans="1:26" ht="24.75" customHeight="1" x14ac:dyDescent="0.15">
      <c r="A37" s="61">
        <v>18</v>
      </c>
      <c r="B37" s="87" t="s">
        <v>67</v>
      </c>
      <c r="C37" s="87"/>
      <c r="D37" s="88"/>
      <c r="E37" s="56">
        <v>271656</v>
      </c>
      <c r="F37" s="57">
        <v>15800</v>
      </c>
      <c r="G37" s="57">
        <v>0</v>
      </c>
      <c r="H37" s="57">
        <v>4600</v>
      </c>
      <c r="I37" s="57">
        <v>0</v>
      </c>
      <c r="J37" s="57">
        <v>0</v>
      </c>
      <c r="K37" s="57">
        <v>20700</v>
      </c>
      <c r="L37" s="57">
        <v>42500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12400</v>
      </c>
      <c r="S37" s="57">
        <v>0</v>
      </c>
      <c r="T37" s="57">
        <v>175656</v>
      </c>
      <c r="U37" s="57">
        <v>0</v>
      </c>
      <c r="V37" s="57">
        <v>0</v>
      </c>
      <c r="W37" s="57">
        <v>0</v>
      </c>
      <c r="X37" s="77"/>
      <c r="Y37" s="63">
        <v>18</v>
      </c>
      <c r="Z37" s="78"/>
    </row>
    <row r="38" spans="1:26" ht="24.75" customHeight="1" x14ac:dyDescent="0.15">
      <c r="A38" s="61">
        <v>19</v>
      </c>
      <c r="B38" s="87" t="s">
        <v>68</v>
      </c>
      <c r="C38" s="87"/>
      <c r="D38" s="88"/>
      <c r="E38" s="56">
        <v>183600</v>
      </c>
      <c r="F38" s="57">
        <v>0</v>
      </c>
      <c r="G38" s="57">
        <v>0</v>
      </c>
      <c r="H38" s="57">
        <v>3500</v>
      </c>
      <c r="I38" s="57">
        <v>0</v>
      </c>
      <c r="J38" s="57">
        <v>0</v>
      </c>
      <c r="K38" s="57">
        <v>0</v>
      </c>
      <c r="L38" s="57">
        <v>5000</v>
      </c>
      <c r="M38" s="56">
        <v>0</v>
      </c>
      <c r="N38" s="56">
        <v>175100</v>
      </c>
      <c r="O38" s="56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6">
        <v>0</v>
      </c>
      <c r="X38" s="77"/>
      <c r="Y38" s="63">
        <v>19</v>
      </c>
      <c r="Z38" s="78"/>
    </row>
    <row r="39" spans="1:26" ht="24.75" customHeight="1" x14ac:dyDescent="0.15">
      <c r="A39" s="94"/>
      <c r="B39" s="94"/>
      <c r="C39" s="95"/>
      <c r="D39" s="96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8"/>
      <c r="Y39" s="95"/>
      <c r="Z39" s="95"/>
    </row>
    <row r="40" spans="1:26" ht="16.5" customHeight="1" x14ac:dyDescent="0.15">
      <c r="A40" s="99" t="s">
        <v>69</v>
      </c>
      <c r="B40" s="100" t="s">
        <v>70</v>
      </c>
      <c r="C40" s="66"/>
      <c r="D40" s="66"/>
      <c r="E40" s="100"/>
      <c r="F40" s="66"/>
      <c r="G40" s="66"/>
      <c r="H40" s="100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</row>
    <row r="41" spans="1:26" ht="16.5" customHeight="1" x14ac:dyDescent="0.15">
      <c r="A41" s="66"/>
      <c r="C41" s="66"/>
      <c r="D41" s="101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</row>
    <row r="42" spans="1:26" ht="17.25" customHeight="1" x14ac:dyDescent="0.15"/>
  </sheetData>
  <mergeCells count="28">
    <mergeCell ref="B36:D36"/>
    <mergeCell ref="B37:D37"/>
    <mergeCell ref="B38:D38"/>
    <mergeCell ref="B28:D28"/>
    <mergeCell ref="A31:D31"/>
    <mergeCell ref="X31:Z31"/>
    <mergeCell ref="B33:D33"/>
    <mergeCell ref="B34:D34"/>
    <mergeCell ref="B35:D35"/>
    <mergeCell ref="B21:D21"/>
    <mergeCell ref="B22:D22"/>
    <mergeCell ref="B23:D23"/>
    <mergeCell ref="B24:D24"/>
    <mergeCell ref="B26:D26"/>
    <mergeCell ref="B27:D27"/>
    <mergeCell ref="B15:D15"/>
    <mergeCell ref="B16:D16"/>
    <mergeCell ref="B17:D17"/>
    <mergeCell ref="B18:D18"/>
    <mergeCell ref="B19:D19"/>
    <mergeCell ref="B20:D20"/>
    <mergeCell ref="A3:D3"/>
    <mergeCell ref="X3:Z3"/>
    <mergeCell ref="A5:D5"/>
    <mergeCell ref="X5:Z5"/>
    <mergeCell ref="A7:B7"/>
    <mergeCell ref="A13:D13"/>
    <mergeCell ref="X13:Z13"/>
  </mergeCells>
  <phoneticPr fontId="3"/>
  <printOptions horizontalCentered="1"/>
  <pageMargins left="0.39370078740157483" right="0.39370078740157483" top="1.1811023622047245" bottom="0" header="0.51181102362204722" footer="0.51181102362204722"/>
  <pageSetup paperSize="8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161</vt:lpstr>
      <vt:lpstr>'161'!Print_Area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2020-11-13T07:40:18Z</dcterms:created>
  <dcterms:modified xsi:type="dcterms:W3CDTF">2020-11-13T07:40:36Z</dcterms:modified>
</cp:coreProperties>
</file>