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2" sheetId="1" r:id="rId1"/>
  </sheets>
  <definedNames>
    <definedName name="_xlnm.Print_Area" localSheetId="0">'162'!$A$1:$AG$40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1" i="1" l="1"/>
  <c r="AD11" i="1" s="1"/>
  <c r="AC31" i="1"/>
  <c r="AB31" i="1"/>
  <c r="AA31" i="1"/>
  <c r="Z31" i="1"/>
  <c r="Y31" i="1"/>
  <c r="X31" i="1"/>
  <c r="W31" i="1"/>
  <c r="V31" i="1"/>
  <c r="U31" i="1"/>
  <c r="T31" i="1"/>
  <c r="S31" i="1"/>
  <c r="R31" i="1"/>
  <c r="R11" i="1" s="1"/>
  <c r="Q31" i="1"/>
  <c r="P31" i="1"/>
  <c r="P11" i="1" s="1"/>
  <c r="O31" i="1"/>
  <c r="N31" i="1"/>
  <c r="N11" i="1" s="1"/>
  <c r="M31" i="1"/>
  <c r="L31" i="1"/>
  <c r="L11" i="1" s="1"/>
  <c r="K31" i="1"/>
  <c r="J31" i="1"/>
  <c r="J11" i="1" s="1"/>
  <c r="I31" i="1"/>
  <c r="H31" i="1"/>
  <c r="H11" i="1" s="1"/>
  <c r="G31" i="1"/>
  <c r="F31" i="1"/>
  <c r="AH31" i="1" s="1"/>
  <c r="E31" i="1"/>
  <c r="AD13" i="1"/>
  <c r="AC13" i="1"/>
  <c r="AC11" i="1" s="1"/>
  <c r="AB13" i="1"/>
  <c r="AA13" i="1"/>
  <c r="AA11" i="1" s="1"/>
  <c r="Z13" i="1"/>
  <c r="Y13" i="1"/>
  <c r="Y11" i="1" s="1"/>
  <c r="X13" i="1"/>
  <c r="W13" i="1"/>
  <c r="W11" i="1" s="1"/>
  <c r="V13" i="1"/>
  <c r="U13" i="1"/>
  <c r="U11" i="1" s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AH13" i="1" s="1"/>
  <c r="F13" i="1"/>
  <c r="E13" i="1"/>
  <c r="AB11" i="1"/>
  <c r="Z11" i="1"/>
  <c r="X11" i="1"/>
  <c r="V11" i="1"/>
  <c r="S11" i="1"/>
  <c r="Q11" i="1"/>
  <c r="O11" i="1"/>
  <c r="M11" i="1"/>
  <c r="K11" i="1"/>
  <c r="I11" i="1"/>
  <c r="G11" i="1"/>
  <c r="E11" i="1"/>
  <c r="F11" i="1" l="1"/>
  <c r="AH11" i="1" s="1"/>
</calcChain>
</file>

<file path=xl/sharedStrings.xml><?xml version="1.0" encoding="utf-8"?>
<sst xmlns="http://schemas.openxmlformats.org/spreadsheetml/2006/main" count="102" uniqueCount="90">
  <si>
    <t>１６２　目的別市町債現在高</t>
    <phoneticPr fontId="4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</si>
  <si>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</si>
  <si>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4"/>
  </si>
  <si>
    <t>年      度</t>
    <phoneticPr fontId="4"/>
  </si>
  <si>
    <t>公　　共</t>
    <phoneticPr fontId="4"/>
  </si>
  <si>
    <t>公営住宅</t>
  </si>
  <si>
    <t>災    害</t>
  </si>
  <si>
    <t>（旧）緊 急</t>
    <rPh sb="3" eb="4">
      <t>キン</t>
    </rPh>
    <rPh sb="5" eb="6">
      <t>キュウ</t>
    </rPh>
    <phoneticPr fontId="4"/>
  </si>
  <si>
    <t>全国防災</t>
    <rPh sb="0" eb="2">
      <t>ゼンコク</t>
    </rPh>
    <rPh sb="2" eb="4">
      <t>ボウサイ</t>
    </rPh>
    <phoneticPr fontId="4"/>
  </si>
  <si>
    <t>教育・福祉</t>
    <rPh sb="0" eb="2">
      <t>キョウイク</t>
    </rPh>
    <rPh sb="3" eb="5">
      <t>フクシ</t>
    </rPh>
    <phoneticPr fontId="4"/>
  </si>
  <si>
    <t>一般単独</t>
  </si>
  <si>
    <t>辺地対策</t>
  </si>
  <si>
    <t>過疎対策</t>
  </si>
  <si>
    <t>公共用地</t>
  </si>
  <si>
    <t>行政改革</t>
    <rPh sb="0" eb="2">
      <t>ギョウセイ</t>
    </rPh>
    <rPh sb="2" eb="4">
      <t>カイカク</t>
    </rPh>
    <phoneticPr fontId="4"/>
  </si>
  <si>
    <t>厚生福祉</t>
  </si>
  <si>
    <t>国の予算貸付</t>
    <rPh sb="0" eb="1">
      <t>クニ</t>
    </rPh>
    <rPh sb="2" eb="4">
      <t>ヨサン</t>
    </rPh>
    <rPh sb="4" eb="6">
      <t>カシツケ</t>
    </rPh>
    <phoneticPr fontId="4"/>
  </si>
  <si>
    <t>地域改善</t>
  </si>
  <si>
    <t>財     源</t>
    <phoneticPr fontId="4"/>
  </si>
  <si>
    <t>臨時財政</t>
  </si>
  <si>
    <t>減　　  税</t>
    <phoneticPr fontId="4"/>
  </si>
  <si>
    <t>臨時税収</t>
    <rPh sb="0" eb="2">
      <t>リンジ</t>
    </rPh>
    <rPh sb="2" eb="4">
      <t>ゼイシュウ</t>
    </rPh>
    <phoneticPr fontId="4"/>
  </si>
  <si>
    <t>臨時財政</t>
    <rPh sb="0" eb="2">
      <t>リンジ</t>
    </rPh>
    <rPh sb="2" eb="4">
      <t>ザイセイ</t>
    </rPh>
    <phoneticPr fontId="4"/>
  </si>
  <si>
    <t>減収補てん債</t>
    <rPh sb="0" eb="2">
      <t>ゲンシュウ</t>
    </rPh>
    <rPh sb="2" eb="3">
      <t>ホ</t>
    </rPh>
    <rPh sb="5" eb="6">
      <t>サイ</t>
    </rPh>
    <phoneticPr fontId="4"/>
  </si>
  <si>
    <t>年   度</t>
    <phoneticPr fontId="4"/>
  </si>
  <si>
    <t>総      額</t>
  </si>
  <si>
    <t>建    設</t>
  </si>
  <si>
    <t>復    旧</t>
  </si>
  <si>
    <t>防災・減災</t>
    <rPh sb="3" eb="4">
      <t>ゲン</t>
    </rPh>
    <rPh sb="4" eb="5">
      <t>サイ</t>
    </rPh>
    <phoneticPr fontId="4"/>
  </si>
  <si>
    <t>施設等</t>
    <rPh sb="0" eb="2">
      <t>シセツ</t>
    </rPh>
    <rPh sb="2" eb="3">
      <t>トウ</t>
    </rPh>
    <phoneticPr fontId="4"/>
  </si>
  <si>
    <t>先行取得</t>
  </si>
  <si>
    <t>施設整備</t>
  </si>
  <si>
    <t>退職手当債</t>
    <rPh sb="0" eb="2">
      <t>タイショク</t>
    </rPh>
    <rPh sb="2" eb="5">
      <t>テアテサイ</t>
    </rPh>
    <phoneticPr fontId="4"/>
  </si>
  <si>
    <t>政府関係機関</t>
    <rPh sb="0" eb="2">
      <t>セイフ</t>
    </rPh>
    <rPh sb="2" eb="4">
      <t>カンケイ</t>
    </rPh>
    <rPh sb="4" eb="6">
      <t>キカン</t>
    </rPh>
    <phoneticPr fontId="4"/>
  </si>
  <si>
    <t>対策特定</t>
  </si>
  <si>
    <t>減収補てん債</t>
  </si>
  <si>
    <t/>
  </si>
  <si>
    <t>調  整  債</t>
  </si>
  <si>
    <t>特     例     分</t>
    <rPh sb="0" eb="1">
      <t>トク</t>
    </rPh>
    <rPh sb="6" eb="7">
      <t>レイ</t>
    </rPh>
    <rPh sb="12" eb="13">
      <t>ブン</t>
    </rPh>
    <phoneticPr fontId="4"/>
  </si>
  <si>
    <t>県貸付金</t>
  </si>
  <si>
    <t>そ の 他</t>
  </si>
  <si>
    <t>市      町</t>
    <phoneticPr fontId="4"/>
  </si>
  <si>
    <t>事 業 債</t>
  </si>
  <si>
    <t>事  業  債</t>
    <phoneticPr fontId="4"/>
  </si>
  <si>
    <t>整備事業債</t>
    <rPh sb="0" eb="2">
      <t>セイビ</t>
    </rPh>
    <rPh sb="2" eb="5">
      <t>ジギョウサイ</t>
    </rPh>
    <phoneticPr fontId="4"/>
  </si>
  <si>
    <t>事  業  債</t>
    <phoneticPr fontId="4"/>
  </si>
  <si>
    <t>等事業債</t>
  </si>
  <si>
    <t>推　進  債</t>
    <rPh sb="0" eb="1">
      <t>スイ</t>
    </rPh>
    <rPh sb="2" eb="3">
      <t>ススム</t>
    </rPh>
    <phoneticPr fontId="4"/>
  </si>
  <si>
    <t>1)</t>
    <phoneticPr fontId="4"/>
  </si>
  <si>
    <t>貸    付    債</t>
    <rPh sb="0" eb="1">
      <t>カシ</t>
    </rPh>
    <rPh sb="5" eb="6">
      <t>ツキ</t>
    </rPh>
    <rPh sb="10" eb="11">
      <t>サイ</t>
    </rPh>
    <phoneticPr fontId="4"/>
  </si>
  <si>
    <t>対 策 債</t>
  </si>
  <si>
    <t>　2）</t>
    <phoneticPr fontId="4"/>
  </si>
  <si>
    <t>特  例  債</t>
    <rPh sb="0" eb="1">
      <t>トク</t>
    </rPh>
    <rPh sb="3" eb="4">
      <t>レイ</t>
    </rPh>
    <rPh sb="6" eb="7">
      <t>サイ</t>
    </rPh>
    <phoneticPr fontId="4"/>
  </si>
  <si>
    <t>補てん債</t>
  </si>
  <si>
    <t>補てん債</t>
    <rPh sb="0" eb="1">
      <t>ホ</t>
    </rPh>
    <rPh sb="3" eb="4">
      <t>サイ</t>
    </rPh>
    <phoneticPr fontId="4"/>
  </si>
  <si>
    <t>対  策  債</t>
    <rPh sb="0" eb="1">
      <t>タイ</t>
    </rPh>
    <rPh sb="3" eb="4">
      <t>サク</t>
    </rPh>
    <rPh sb="6" eb="7">
      <t>サイ</t>
    </rPh>
    <phoneticPr fontId="4"/>
  </si>
  <si>
    <t>3)</t>
    <phoneticPr fontId="4"/>
  </si>
  <si>
    <t>４）</t>
    <phoneticPr fontId="4"/>
  </si>
  <si>
    <t>市    町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</si>
  <si>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</si>
  <si>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</si>
  <si>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</si>
  <si>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</si>
  <si>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</si>
  <si>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</si>
  <si>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</si>
  <si>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</si>
  <si>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</si>
  <si>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</si>
  <si>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</si>
  <si>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</si>
  <si>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</si>
  <si>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</si>
  <si>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</si>
  <si>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</si>
  <si>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</si>
  <si>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</si>
  <si>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</si>
  <si>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</si>
  <si>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</si>
  <si>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町計</t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</si>
  <si>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</si>
  <si>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</si>
  <si>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</si>
  <si>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</si>
  <si>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</si>
  <si>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</si>
  <si>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</si>
  <si>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</si>
  <si>
    <t>注　　1）　～平成17年度分,平成18年度～  2）　昭和61,平成5～7,9～28年度分　　3）　昭和60～63年度分　　4）　平成14,19～28年度分</t>
    <rPh sb="50" eb="52">
      <t>ショウワ</t>
    </rPh>
    <rPh sb="57" eb="59">
      <t>ネンド</t>
    </rPh>
    <rPh sb="59" eb="60">
      <t>ブン</t>
    </rPh>
    <rPh sb="65" eb="67">
      <t>ヘイセイ</t>
    </rPh>
    <rPh sb="75" eb="77">
      <t>ネンド</t>
    </rPh>
    <rPh sb="77" eb="78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</si>
</sst>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&quot;－&quot;;_ @_ 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/>
    <xf numFmtId="3" fontId="1" fillId="2" borderId="0" xfId="0" applyNumberFormat="1" applyFont="1" applyFill="1" applyAlignment="1" applyProtection="1"/>
    <xf numFmtId="0" fontId="1" fillId="0" borderId="0" xfId="0" applyFont="1" applyBorder="1" applyAlignment="1" applyProtection="1"/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3" fontId="5" fillId="0" borderId="0" xfId="0" applyNumberFormat="1" applyFont="1" applyAlignment="1" applyProtection="1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0" fontId="1" fillId="3" borderId="6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1" fillId="3" borderId="8" xfId="0" applyFont="1" applyFill="1" applyBorder="1" applyAlignment="1" applyProtection="1">
      <alignment horizontal="distributed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vertical="center"/>
    </xf>
    <xf numFmtId="3" fontId="6" fillId="3" borderId="10" xfId="0" quotePrefix="1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distributed" vertical="center"/>
    </xf>
    <xf numFmtId="3" fontId="1" fillId="3" borderId="13" xfId="0" applyNumberFormat="1" applyFont="1" applyFill="1" applyBorder="1" applyAlignment="1" applyProtection="1">
      <alignment horizontal="center" vertical="top"/>
    </xf>
    <xf numFmtId="3" fontId="1" fillId="3" borderId="14" xfId="0" applyNumberFormat="1" applyFont="1" applyFill="1" applyBorder="1" applyAlignment="1" applyProtection="1">
      <alignment horizontal="center" vertical="top"/>
    </xf>
    <xf numFmtId="3" fontId="1" fillId="3" borderId="15" xfId="0" applyNumberFormat="1" applyFont="1" applyFill="1" applyBorder="1" applyAlignment="1" applyProtection="1">
      <alignment horizontal="center" vertical="top"/>
    </xf>
    <xf numFmtId="3" fontId="1" fillId="3" borderId="16" xfId="0" applyNumberFormat="1" applyFont="1" applyFill="1" applyBorder="1" applyAlignment="1" applyProtection="1">
      <alignment horizontal="center" vertical="top"/>
    </xf>
    <xf numFmtId="3" fontId="6" fillId="3" borderId="16" xfId="0" applyNumberFormat="1" applyFont="1" applyFill="1" applyBorder="1" applyAlignment="1" applyProtection="1">
      <alignment horizontal="right"/>
    </xf>
    <xf numFmtId="3" fontId="1" fillId="3" borderId="16" xfId="0" quotePrefix="1" applyNumberFormat="1" applyFont="1" applyFill="1" applyBorder="1" applyAlignment="1" applyProtection="1">
      <alignment horizontal="center" vertical="top"/>
    </xf>
    <xf numFmtId="3" fontId="7" fillId="3" borderId="16" xfId="0" applyNumberFormat="1" applyFont="1" applyFill="1" applyBorder="1" applyAlignment="1" applyProtection="1">
      <alignment horizontal="right" wrapText="1"/>
    </xf>
    <xf numFmtId="3" fontId="1" fillId="3" borderId="16" xfId="0" applyNumberFormat="1" applyFont="1" applyFill="1" applyBorder="1" applyAlignment="1" applyProtection="1">
      <alignment vertical="top"/>
    </xf>
    <xf numFmtId="3" fontId="1" fillId="3" borderId="17" xfId="0" applyNumberFormat="1" applyFont="1" applyFill="1" applyBorder="1" applyAlignment="1" applyProtection="1">
      <alignment vertical="top"/>
    </xf>
    <xf numFmtId="0" fontId="1" fillId="3" borderId="18" xfId="0" applyFont="1" applyFill="1" applyBorder="1" applyAlignment="1" applyProtection="1">
      <alignment horizontal="center" vertical="top"/>
    </xf>
    <xf numFmtId="0" fontId="1" fillId="3" borderId="19" xfId="0" applyFont="1" applyFill="1" applyBorder="1" applyAlignment="1" applyProtection="1">
      <alignment horizontal="center" vertical="top"/>
    </xf>
    <xf numFmtId="3" fontId="8" fillId="3" borderId="0" xfId="0" applyNumberFormat="1" applyFont="1" applyFill="1" applyAlignment="1" applyProtection="1"/>
    <xf numFmtId="0" fontId="8" fillId="3" borderId="0" xfId="0" applyFont="1" applyFill="1" applyProtection="1">
      <alignment vertical="center"/>
    </xf>
    <xf numFmtId="0" fontId="8" fillId="3" borderId="20" xfId="0" applyFont="1" applyFill="1" applyBorder="1" applyProtection="1">
      <alignment vertical="center"/>
    </xf>
    <xf numFmtId="176" fontId="8" fillId="0" borderId="21" xfId="0" applyNumberFormat="1" applyFont="1" applyBorder="1" applyAlignment="1" applyProtection="1">
      <alignment horizontal="right"/>
    </xf>
    <xf numFmtId="0" fontId="8" fillId="3" borderId="12" xfId="0" applyFont="1" applyFill="1" applyBorder="1" applyAlignment="1" applyProtection="1"/>
    <xf numFmtId="0" fontId="8" fillId="3" borderId="0" xfId="0" applyFont="1" applyFill="1" applyBorder="1" applyAlignment="1" applyProtection="1"/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177" fontId="8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Alignment="1" applyProtection="1">
      <alignment horizontal="right"/>
    </xf>
    <xf numFmtId="0" fontId="1" fillId="3" borderId="12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  <xf numFmtId="3" fontId="0" fillId="0" borderId="0" xfId="0" applyNumberFormat="1" applyBorder="1" applyProtection="1">
      <alignment vertical="center"/>
    </xf>
    <xf numFmtId="3" fontId="1" fillId="3" borderId="0" xfId="0" applyNumberFormat="1" applyFont="1" applyFill="1" applyAlignment="1" applyProtection="1"/>
    <xf numFmtId="0" fontId="1" fillId="3" borderId="12" xfId="0" applyFont="1" applyFill="1" applyBorder="1" applyAlignment="1" applyProtection="1"/>
    <xf numFmtId="0" fontId="1" fillId="3" borderId="0" xfId="0" applyFont="1" applyFill="1" applyBorder="1" applyAlignment="1" applyProtection="1"/>
    <xf numFmtId="176" fontId="0" fillId="0" borderId="0" xfId="0" applyNumberFormat="1" applyProtection="1">
      <alignment vertical="center"/>
    </xf>
    <xf numFmtId="3" fontId="9" fillId="3" borderId="8" xfId="0" applyNumberFormat="1" applyFont="1" applyFill="1" applyBorder="1" applyAlignment="1" applyProtection="1"/>
    <xf numFmtId="176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3" fontId="8" fillId="3" borderId="0" xfId="0" applyNumberFormat="1" applyFont="1" applyFill="1" applyAlignment="1" applyProtection="1">
      <alignment horizontal="center"/>
    </xf>
    <xf numFmtId="3" fontId="8" fillId="3" borderId="8" xfId="0" applyNumberFormat="1" applyFont="1" applyFill="1" applyBorder="1" applyAlignment="1" applyProtection="1"/>
    <xf numFmtId="3" fontId="10" fillId="3" borderId="0" xfId="0" applyNumberFormat="1" applyFont="1" applyFill="1" applyAlignment="1" applyProtection="1"/>
    <xf numFmtId="0" fontId="10" fillId="3" borderId="0" xfId="0" applyNumberFormat="1" applyFont="1" applyFill="1" applyAlignment="1" applyProtection="1">
      <alignment horizontal="center"/>
    </xf>
    <xf numFmtId="3" fontId="10" fillId="3" borderId="8" xfId="0" applyNumberFormat="1" applyFont="1" applyFill="1" applyBorder="1" applyAlignment="1" applyProtection="1"/>
    <xf numFmtId="177" fontId="10" fillId="0" borderId="0" xfId="0" applyNumberFormat="1" applyFont="1" applyBorder="1" applyAlignment="1" applyProtection="1">
      <alignment horizontal="right"/>
    </xf>
    <xf numFmtId="0" fontId="10" fillId="3" borderId="12" xfId="0" applyFont="1" applyFill="1" applyBorder="1" applyAlignment="1" applyProtection="1"/>
    <xf numFmtId="0" fontId="10" fillId="3" borderId="0" xfId="0" applyFont="1" applyFill="1" applyBorder="1" applyAlignment="1" applyProtection="1"/>
    <xf numFmtId="177" fontId="8" fillId="0" borderId="0" xfId="0" applyNumberFormat="1" applyFont="1" applyFill="1" applyBorder="1" applyAlignment="1" applyProtection="1">
      <alignment horizontal="right"/>
    </xf>
    <xf numFmtId="3" fontId="10" fillId="3" borderId="0" xfId="0" applyNumberFormat="1" applyFont="1" applyFill="1" applyAlignment="1" applyProtection="1">
      <alignment horizontal="distributed" indent="1"/>
    </xf>
    <xf numFmtId="3" fontId="10" fillId="3" borderId="8" xfId="0" applyNumberFormat="1" applyFont="1" applyFill="1" applyBorder="1" applyAlignment="1" applyProtection="1">
      <alignment horizontal="distributed" indent="1"/>
    </xf>
    <xf numFmtId="0" fontId="10" fillId="3" borderId="12" xfId="0" applyFont="1" applyFill="1" applyBorder="1" applyAlignment="1" applyProtection="1">
      <alignment horizontal="distributed" indent="1"/>
    </xf>
    <xf numFmtId="0" fontId="10" fillId="3" borderId="0" xfId="0" applyFont="1" applyFill="1" applyBorder="1" applyAlignment="1" applyProtection="1">
      <alignment horizontal="distributed" indent="1"/>
    </xf>
    <xf numFmtId="0" fontId="8" fillId="3" borderId="0" xfId="0" applyFont="1" applyFill="1" applyAlignment="1" applyProtection="1"/>
    <xf numFmtId="0" fontId="8" fillId="3" borderId="8" xfId="0" applyFont="1" applyFill="1" applyBorder="1" applyAlignment="1" applyProtection="1"/>
    <xf numFmtId="177" fontId="10" fillId="0" borderId="0" xfId="0" applyNumberFormat="1" applyFont="1" applyAlignment="1" applyProtection="1">
      <alignment horizontal="right"/>
    </xf>
    <xf numFmtId="3" fontId="1" fillId="3" borderId="0" xfId="0" applyNumberFormat="1" applyFont="1" applyFill="1" applyAlignment="1" applyProtection="1">
      <alignment horizontal="distributed"/>
    </xf>
    <xf numFmtId="3" fontId="1" fillId="3" borderId="8" xfId="0" applyNumberFormat="1" applyFont="1" applyFill="1" applyBorder="1" applyAlignment="1" applyProtection="1">
      <alignment horizontal="distributed"/>
    </xf>
    <xf numFmtId="177" fontId="8" fillId="0" borderId="0" xfId="0" applyNumberFormat="1" applyFont="1" applyFill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 shrinkToFit="1"/>
    </xf>
    <xf numFmtId="3" fontId="1" fillId="3" borderId="0" xfId="0" applyNumberFormat="1" applyFont="1" applyFill="1" applyAlignment="1" applyProtection="1">
      <alignment horizontal="distributed"/>
    </xf>
    <xf numFmtId="0" fontId="1" fillId="3" borderId="0" xfId="0" applyFont="1" applyFill="1" applyAlignment="1" applyProtection="1">
      <alignment horizontal="distributed"/>
    </xf>
    <xf numFmtId="0" fontId="1" fillId="3" borderId="8" xfId="0" applyFont="1" applyFill="1" applyBorder="1" applyAlignment="1" applyProtection="1">
      <alignment horizontal="distributed"/>
    </xf>
    <xf numFmtId="0" fontId="1" fillId="3" borderId="0" xfId="0" applyFont="1" applyFill="1" applyAlignment="1" applyProtection="1"/>
    <xf numFmtId="0" fontId="1" fillId="3" borderId="8" xfId="0" applyFont="1" applyFill="1" applyBorder="1" applyAlignment="1" applyProtection="1"/>
    <xf numFmtId="177" fontId="10" fillId="0" borderId="0" xfId="0" applyNumberFormat="1" applyFont="1" applyFill="1" applyAlignment="1" applyProtection="1">
      <alignment horizontal="right"/>
    </xf>
    <xf numFmtId="177" fontId="9" fillId="0" borderId="0" xfId="0" applyNumberFormat="1" applyFont="1" applyBorder="1" applyAlignment="1" applyProtection="1">
      <alignment horizontal="right" shrinkToFit="1"/>
    </xf>
    <xf numFmtId="3" fontId="8" fillId="3" borderId="19" xfId="0" applyNumberFormat="1" applyFont="1" applyFill="1" applyBorder="1" applyAlignment="1" applyProtection="1"/>
    <xf numFmtId="0" fontId="8" fillId="3" borderId="19" xfId="0" applyFont="1" applyFill="1" applyBorder="1" applyAlignment="1" applyProtection="1"/>
    <xf numFmtId="0" fontId="8" fillId="3" borderId="22" xfId="0" applyFont="1" applyFill="1" applyBorder="1" applyAlignment="1" applyProtection="1"/>
    <xf numFmtId="176" fontId="8" fillId="0" borderId="19" xfId="0" applyNumberFormat="1" applyFont="1" applyBorder="1" applyAlignment="1" applyProtection="1">
      <alignment horizontal="right"/>
    </xf>
    <xf numFmtId="0" fontId="8" fillId="3" borderId="18" xfId="0" applyFont="1" applyFill="1" applyBorder="1" applyAlignment="1" applyProtection="1"/>
    <xf numFmtId="0" fontId="11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indent="1"/>
    </xf>
    <xf numFmtId="0" fontId="9" fillId="0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176" fontId="14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/>
    <xf numFmtId="0" fontId="16" fillId="0" borderId="0" xfId="0" applyFont="1" applyProtection="1">
      <alignment vertical="center"/>
    </xf>
    <xf numFmtId="176" fontId="8" fillId="0" borderId="0" xfId="0" applyNumberFormat="1" applyFont="1" applyFill="1" applyBorder="1" applyAlignment="1" applyProtection="1">
      <alignment horizontal="left" indent="1"/>
    </xf>
    <xf numFmtId="176" fontId="8" fillId="0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42"/>
  <sheetViews>
    <sheetView showGridLines="0" tabSelected="1" zoomScale="70" zoomScaleNormal="7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8.75" x14ac:dyDescent="0.4"/>
  <cols>
    <col min="1" max="2" width="3.125" style="7" customWidth="1"/>
    <col min="3" max="3" width="3.625" style="7" customWidth="1"/>
    <col min="4" max="4" width="6.125" style="7" customWidth="1"/>
    <col min="5" max="30" width="13.25" style="7" customWidth="1"/>
    <col min="31" max="31" width="4.125" style="7" customWidth="1"/>
    <col min="32" max="32" width="3.5" style="7" customWidth="1"/>
    <col min="33" max="33" width="4.125" style="7" customWidth="1"/>
    <col min="34" max="34" width="11.375" style="6" bestFit="1" customWidth="1"/>
    <col min="35" max="35" width="11.75" style="7" customWidth="1"/>
    <col min="36" max="36" width="12.125" style="7" customWidth="1"/>
    <col min="37" max="16384" width="9" style="7"/>
  </cols>
  <sheetData>
    <row r="1" spans="1:36" x14ac:dyDescent="0.2">
      <c r="A1" s="1"/>
      <c r="B1" s="1"/>
      <c r="C1" s="1"/>
      <c r="D1" s="2"/>
      <c r="E1" s="3" t="s">
        <v>0</v>
      </c>
      <c r="F1" s="4"/>
      <c r="G1" s="4"/>
      <c r="H1" s="4"/>
      <c r="I1" s="4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5"/>
      <c r="AF1" s="5"/>
      <c r="AG1" s="5"/>
    </row>
    <row r="2" spans="1:36" ht="27.75" customHeight="1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"/>
      <c r="AE2" s="5"/>
      <c r="AF2" s="5"/>
      <c r="AG2" s="10" t="s">
        <v>2</v>
      </c>
    </row>
    <row r="3" spans="1:36" ht="21" customHeight="1" thickTop="1" x14ac:dyDescent="0.15">
      <c r="A3" s="11" t="s">
        <v>3</v>
      </c>
      <c r="B3" s="11"/>
      <c r="C3" s="11"/>
      <c r="D3" s="12"/>
      <c r="E3" s="13"/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4" t="s">
        <v>14</v>
      </c>
      <c r="Q3" s="14" t="s">
        <v>15</v>
      </c>
      <c r="R3" s="14"/>
      <c r="S3" s="14" t="s">
        <v>16</v>
      </c>
      <c r="T3" s="14" t="s">
        <v>17</v>
      </c>
      <c r="U3" s="14" t="s">
        <v>18</v>
      </c>
      <c r="V3" s="14"/>
      <c r="W3" s="14" t="s">
        <v>19</v>
      </c>
      <c r="X3" s="14" t="s">
        <v>20</v>
      </c>
      <c r="Y3" s="14" t="s">
        <v>21</v>
      </c>
      <c r="Z3" s="14" t="s">
        <v>22</v>
      </c>
      <c r="AA3" s="14"/>
      <c r="AB3" s="14" t="s">
        <v>23</v>
      </c>
      <c r="AC3" s="15"/>
      <c r="AD3" s="16"/>
      <c r="AE3" s="17" t="s">
        <v>24</v>
      </c>
      <c r="AF3" s="18"/>
      <c r="AG3" s="18"/>
    </row>
    <row r="4" spans="1:36" ht="21" customHeight="1" x14ac:dyDescent="0.15">
      <c r="A4" s="19"/>
      <c r="B4" s="19"/>
      <c r="C4" s="20"/>
      <c r="D4" s="21"/>
      <c r="E4" s="22" t="s">
        <v>25</v>
      </c>
      <c r="F4" s="23"/>
      <c r="G4" s="23" t="s">
        <v>26</v>
      </c>
      <c r="H4" s="23" t="s">
        <v>27</v>
      </c>
      <c r="I4" s="23" t="s">
        <v>28</v>
      </c>
      <c r="J4" s="24"/>
      <c r="K4" s="23" t="s">
        <v>29</v>
      </c>
      <c r="L4" s="23"/>
      <c r="M4" s="23"/>
      <c r="N4" s="23"/>
      <c r="O4" s="23" t="s">
        <v>30</v>
      </c>
      <c r="P4" s="23"/>
      <c r="Q4" s="23" t="s">
        <v>31</v>
      </c>
      <c r="R4" s="23" t="s">
        <v>32</v>
      </c>
      <c r="S4" s="23" t="s">
        <v>33</v>
      </c>
      <c r="T4" s="23" t="s">
        <v>34</v>
      </c>
      <c r="U4" s="23"/>
      <c r="V4" s="23" t="s">
        <v>35</v>
      </c>
      <c r="W4" s="25"/>
      <c r="X4" s="24" t="s">
        <v>36</v>
      </c>
      <c r="Y4" s="24"/>
      <c r="Z4" s="24"/>
      <c r="AA4" s="26" t="s">
        <v>37</v>
      </c>
      <c r="AB4" s="23" t="s">
        <v>38</v>
      </c>
      <c r="AC4" s="23" t="s">
        <v>39</v>
      </c>
      <c r="AD4" s="27" t="s">
        <v>40</v>
      </c>
      <c r="AE4" s="28"/>
      <c r="AF4" s="20"/>
      <c r="AG4" s="20"/>
    </row>
    <row r="5" spans="1:36" ht="21" customHeight="1" x14ac:dyDescent="0.15">
      <c r="A5" s="29" t="s">
        <v>41</v>
      </c>
      <c r="B5" s="29"/>
      <c r="C5" s="29"/>
      <c r="D5" s="30"/>
      <c r="E5" s="31"/>
      <c r="F5" s="32" t="s">
        <v>42</v>
      </c>
      <c r="G5" s="32" t="s">
        <v>42</v>
      </c>
      <c r="H5" s="32" t="s">
        <v>42</v>
      </c>
      <c r="I5" s="32" t="s">
        <v>43</v>
      </c>
      <c r="J5" s="32" t="s">
        <v>42</v>
      </c>
      <c r="K5" s="32" t="s">
        <v>44</v>
      </c>
      <c r="L5" s="32" t="s">
        <v>43</v>
      </c>
      <c r="M5" s="32" t="s">
        <v>43</v>
      </c>
      <c r="N5" s="32" t="s">
        <v>45</v>
      </c>
      <c r="O5" s="32" t="s">
        <v>46</v>
      </c>
      <c r="P5" s="32" t="s">
        <v>47</v>
      </c>
      <c r="Q5" s="32" t="s">
        <v>42</v>
      </c>
      <c r="R5" s="33" t="s">
        <v>48</v>
      </c>
      <c r="S5" s="32" t="s">
        <v>49</v>
      </c>
      <c r="T5" s="32" t="s">
        <v>43</v>
      </c>
      <c r="U5" s="32" t="s">
        <v>50</v>
      </c>
      <c r="V5" s="33" t="s">
        <v>51</v>
      </c>
      <c r="W5" s="34" t="s">
        <v>52</v>
      </c>
      <c r="X5" s="32" t="s">
        <v>53</v>
      </c>
      <c r="Y5" s="32" t="s">
        <v>54</v>
      </c>
      <c r="Z5" s="32" t="s">
        <v>55</v>
      </c>
      <c r="AA5" s="33" t="s">
        <v>56</v>
      </c>
      <c r="AB5" s="35" t="s">
        <v>57</v>
      </c>
      <c r="AC5" s="36"/>
      <c r="AD5" s="37"/>
      <c r="AE5" s="38" t="s">
        <v>58</v>
      </c>
      <c r="AF5" s="39"/>
      <c r="AG5" s="39"/>
    </row>
    <row r="6" spans="1:36" ht="10.5" customHeight="1" x14ac:dyDescent="0.15">
      <c r="A6" s="40"/>
      <c r="B6" s="40"/>
      <c r="C6" s="41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  <c r="AF6" s="45"/>
      <c r="AG6" s="45"/>
    </row>
    <row r="7" spans="1:36" ht="21" customHeight="1" x14ac:dyDescent="0.15">
      <c r="A7" s="46" t="s">
        <v>59</v>
      </c>
      <c r="B7" s="46"/>
      <c r="C7" s="47">
        <v>27</v>
      </c>
      <c r="D7" s="48" t="s">
        <v>60</v>
      </c>
      <c r="E7" s="49">
        <v>712231533</v>
      </c>
      <c r="F7" s="50">
        <v>38786955</v>
      </c>
      <c r="G7" s="50">
        <v>22367463</v>
      </c>
      <c r="H7" s="50">
        <v>4602802</v>
      </c>
      <c r="I7" s="50">
        <v>6394668</v>
      </c>
      <c r="J7" s="50">
        <v>4291751</v>
      </c>
      <c r="K7" s="50">
        <v>39344079</v>
      </c>
      <c r="L7" s="50">
        <v>224316834</v>
      </c>
      <c r="M7" s="50">
        <v>2401944</v>
      </c>
      <c r="N7" s="50">
        <v>29341940</v>
      </c>
      <c r="O7" s="50">
        <v>1907282</v>
      </c>
      <c r="P7" s="50">
        <v>4083</v>
      </c>
      <c r="Q7" s="50">
        <v>406666</v>
      </c>
      <c r="R7" s="50">
        <v>1478840</v>
      </c>
      <c r="S7" s="50">
        <v>4650941</v>
      </c>
      <c r="T7" s="50">
        <v>0</v>
      </c>
      <c r="U7" s="50">
        <v>36630386</v>
      </c>
      <c r="V7" s="50">
        <v>1007398</v>
      </c>
      <c r="W7" s="50">
        <v>20728</v>
      </c>
      <c r="X7" s="50">
        <v>9933100</v>
      </c>
      <c r="Y7" s="50">
        <v>1266040</v>
      </c>
      <c r="Z7" s="50">
        <v>250039311</v>
      </c>
      <c r="AA7" s="50">
        <v>0</v>
      </c>
      <c r="AB7" s="50">
        <v>1610163</v>
      </c>
      <c r="AC7" s="50">
        <v>7367323</v>
      </c>
      <c r="AD7" s="50">
        <v>24060836</v>
      </c>
      <c r="AE7" s="51" t="s">
        <v>59</v>
      </c>
      <c r="AF7" s="47">
        <v>27</v>
      </c>
      <c r="AG7" s="52" t="s">
        <v>60</v>
      </c>
      <c r="AH7" s="53"/>
    </row>
    <row r="8" spans="1:36" ht="21" customHeight="1" x14ac:dyDescent="0.15">
      <c r="A8" s="54"/>
      <c r="B8" s="54"/>
      <c r="C8" s="47">
        <v>28</v>
      </c>
      <c r="D8" s="48"/>
      <c r="E8" s="49">
        <v>702150256</v>
      </c>
      <c r="F8" s="50">
        <v>37264807</v>
      </c>
      <c r="G8" s="50">
        <v>20967825</v>
      </c>
      <c r="H8" s="50">
        <v>4339226</v>
      </c>
      <c r="I8" s="50">
        <v>5521301</v>
      </c>
      <c r="J8" s="50">
        <v>4771264</v>
      </c>
      <c r="K8" s="50">
        <v>40442282</v>
      </c>
      <c r="L8" s="50">
        <v>221275729</v>
      </c>
      <c r="M8" s="50">
        <v>2113115</v>
      </c>
      <c r="N8" s="50">
        <v>29348878</v>
      </c>
      <c r="O8" s="50">
        <v>1485516</v>
      </c>
      <c r="P8" s="50">
        <v>3457</v>
      </c>
      <c r="Q8" s="50">
        <v>252453</v>
      </c>
      <c r="R8" s="50">
        <v>965603</v>
      </c>
      <c r="S8" s="50">
        <v>4337421</v>
      </c>
      <c r="T8" s="50">
        <v>0</v>
      </c>
      <c r="U8" s="50">
        <v>35558259</v>
      </c>
      <c r="V8" s="50">
        <v>799578</v>
      </c>
      <c r="W8" s="50">
        <v>10080</v>
      </c>
      <c r="X8" s="50">
        <v>8255099</v>
      </c>
      <c r="Y8" s="50">
        <v>625257</v>
      </c>
      <c r="Z8" s="50">
        <v>254237518</v>
      </c>
      <c r="AA8" s="50">
        <v>0</v>
      </c>
      <c r="AB8" s="50">
        <v>1424133</v>
      </c>
      <c r="AC8" s="50">
        <v>5651260</v>
      </c>
      <c r="AD8" s="50">
        <v>22500195</v>
      </c>
      <c r="AE8" s="55"/>
      <c r="AF8" s="47">
        <v>28</v>
      </c>
      <c r="AG8" s="56"/>
      <c r="AH8" s="53"/>
      <c r="AI8" s="57"/>
      <c r="AJ8" s="57"/>
    </row>
    <row r="9" spans="1:36" s="60" customFormat="1" ht="21" customHeight="1" x14ac:dyDescent="0.4">
      <c r="A9" s="54"/>
      <c r="B9" s="54"/>
      <c r="C9" s="47">
        <v>29</v>
      </c>
      <c r="D9" s="58"/>
      <c r="E9" s="49">
        <v>708737875</v>
      </c>
      <c r="F9" s="50">
        <v>38049750</v>
      </c>
      <c r="G9" s="50">
        <v>20016872</v>
      </c>
      <c r="H9" s="50">
        <v>3844064</v>
      </c>
      <c r="I9" s="50">
        <v>4628592</v>
      </c>
      <c r="J9" s="50">
        <v>4677714</v>
      </c>
      <c r="K9" s="50">
        <v>44311131</v>
      </c>
      <c r="L9" s="50">
        <v>227880015</v>
      </c>
      <c r="M9" s="50">
        <v>2044924</v>
      </c>
      <c r="N9" s="50">
        <v>30162755</v>
      </c>
      <c r="O9" s="50">
        <v>1077565</v>
      </c>
      <c r="P9" s="50">
        <v>2831</v>
      </c>
      <c r="Q9" s="50">
        <v>144038</v>
      </c>
      <c r="R9" s="50">
        <v>535675</v>
      </c>
      <c r="S9" s="50">
        <v>4137998</v>
      </c>
      <c r="T9" s="50">
        <v>0</v>
      </c>
      <c r="U9" s="50">
        <v>34341033</v>
      </c>
      <c r="V9" s="50">
        <v>598791</v>
      </c>
      <c r="W9" s="50">
        <v>685</v>
      </c>
      <c r="X9" s="50">
        <v>6551212</v>
      </c>
      <c r="Y9" s="50">
        <v>0</v>
      </c>
      <c r="Z9" s="50">
        <v>257814033</v>
      </c>
      <c r="AA9" s="50">
        <v>0</v>
      </c>
      <c r="AB9" s="50">
        <v>1237318</v>
      </c>
      <c r="AC9" s="50">
        <v>4827994</v>
      </c>
      <c r="AD9" s="50">
        <v>21852885</v>
      </c>
      <c r="AE9" s="55"/>
      <c r="AF9" s="47">
        <v>29</v>
      </c>
      <c r="AG9" s="56"/>
      <c r="AH9" s="53"/>
      <c r="AI9" s="59"/>
      <c r="AJ9" s="59"/>
    </row>
    <row r="10" spans="1:36" ht="21" customHeight="1" x14ac:dyDescent="0.15">
      <c r="A10" s="40"/>
      <c r="B10" s="40"/>
      <c r="C10" s="61"/>
      <c r="D10" s="62"/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5"/>
      <c r="AF10" s="61"/>
      <c r="AG10" s="56"/>
      <c r="AH10" s="53"/>
      <c r="AI10" s="57"/>
      <c r="AJ10" s="57"/>
    </row>
    <row r="11" spans="1:36" ht="21" customHeight="1" x14ac:dyDescent="0.15">
      <c r="A11" s="63"/>
      <c r="B11" s="63"/>
      <c r="C11" s="64">
        <v>30</v>
      </c>
      <c r="D11" s="65"/>
      <c r="E11" s="66">
        <f>SUM(E13,E31)</f>
        <v>712337418</v>
      </c>
      <c r="F11" s="66">
        <f t="shared" ref="F11:AD11" si="0">SUM(F13,F31)</f>
        <v>37869551</v>
      </c>
      <c r="G11" s="66">
        <f t="shared" si="0"/>
        <v>18622623</v>
      </c>
      <c r="H11" s="66">
        <f t="shared" si="0"/>
        <v>3916076</v>
      </c>
      <c r="I11" s="66">
        <f t="shared" si="0"/>
        <v>3751694</v>
      </c>
      <c r="J11" s="66">
        <f t="shared" si="0"/>
        <v>4440276</v>
      </c>
      <c r="K11" s="66">
        <f t="shared" si="0"/>
        <v>48208253</v>
      </c>
      <c r="L11" s="66">
        <f t="shared" si="0"/>
        <v>233195494</v>
      </c>
      <c r="M11" s="66">
        <f t="shared" si="0"/>
        <v>1853427</v>
      </c>
      <c r="N11" s="66">
        <f t="shared" si="0"/>
        <v>31681053</v>
      </c>
      <c r="O11" s="66">
        <f t="shared" si="0"/>
        <v>713210</v>
      </c>
      <c r="P11" s="66">
        <f t="shared" si="0"/>
        <v>2205</v>
      </c>
      <c r="Q11" s="66">
        <f t="shared" si="0"/>
        <v>69931</v>
      </c>
      <c r="R11" s="66">
        <f t="shared" si="0"/>
        <v>121875</v>
      </c>
      <c r="S11" s="66">
        <f t="shared" si="0"/>
        <v>3931397</v>
      </c>
      <c r="T11" s="66">
        <v>0</v>
      </c>
      <c r="U11" s="66">
        <f t="shared" si="0"/>
        <v>33499973</v>
      </c>
      <c r="V11" s="66">
        <f t="shared" si="0"/>
        <v>434928</v>
      </c>
      <c r="W11" s="66">
        <f t="shared" si="0"/>
        <v>0</v>
      </c>
      <c r="X11" s="66">
        <f t="shared" si="0"/>
        <v>4939136</v>
      </c>
      <c r="Y11" s="66">
        <f t="shared" si="0"/>
        <v>0</v>
      </c>
      <c r="Z11" s="66">
        <f t="shared" si="0"/>
        <v>259787449</v>
      </c>
      <c r="AA11" s="66">
        <f t="shared" si="0"/>
        <v>0</v>
      </c>
      <c r="AB11" s="66">
        <f t="shared" si="0"/>
        <v>1125795</v>
      </c>
      <c r="AC11" s="66">
        <f t="shared" si="0"/>
        <v>4090077</v>
      </c>
      <c r="AD11" s="66">
        <f t="shared" si="0"/>
        <v>20082985</v>
      </c>
      <c r="AE11" s="67"/>
      <c r="AF11" s="64">
        <v>30</v>
      </c>
      <c r="AG11" s="68"/>
      <c r="AH11" s="53">
        <f>SUM(F11:AD11)</f>
        <v>712337408</v>
      </c>
      <c r="AI11" s="57"/>
      <c r="AJ11" s="57"/>
    </row>
    <row r="12" spans="1:36" ht="21" customHeight="1" x14ac:dyDescent="0.15">
      <c r="A12" s="40"/>
      <c r="B12" s="40"/>
      <c r="C12" s="40"/>
      <c r="D12" s="62"/>
      <c r="E12" s="49"/>
      <c r="F12" s="49"/>
      <c r="G12" s="69"/>
      <c r="H12" s="49"/>
      <c r="I12" s="49"/>
      <c r="J12" s="49"/>
      <c r="K12" s="49"/>
      <c r="L12" s="49"/>
      <c r="M12" s="49"/>
      <c r="N12" s="49"/>
      <c r="O12" s="49"/>
      <c r="P12" s="49"/>
      <c r="Q12" s="69"/>
      <c r="R12" s="49"/>
      <c r="S12" s="49"/>
      <c r="T12" s="49"/>
      <c r="U12" s="49"/>
      <c r="V12" s="49"/>
      <c r="W12" s="69"/>
      <c r="X12" s="49"/>
      <c r="Y12" s="49"/>
      <c r="Z12" s="49"/>
      <c r="AA12" s="49"/>
      <c r="AB12" s="49"/>
      <c r="AC12" s="49"/>
      <c r="AD12" s="49"/>
      <c r="AE12" s="44"/>
      <c r="AF12" s="45"/>
      <c r="AG12" s="45"/>
      <c r="AH12" s="53"/>
      <c r="AI12" s="57"/>
      <c r="AJ12" s="57"/>
    </row>
    <row r="13" spans="1:36" ht="21" customHeight="1" x14ac:dyDescent="0.15">
      <c r="A13" s="70" t="s">
        <v>61</v>
      </c>
      <c r="B13" s="70"/>
      <c r="C13" s="70"/>
      <c r="D13" s="71"/>
      <c r="E13" s="66">
        <f>SUM(E15:E28)</f>
        <v>674489768</v>
      </c>
      <c r="F13" s="66">
        <f t="shared" ref="F13:AD13" si="1">SUM(F15:F28)</f>
        <v>35922711</v>
      </c>
      <c r="G13" s="66">
        <f t="shared" si="1"/>
        <v>17387718</v>
      </c>
      <c r="H13" s="66">
        <f t="shared" si="1"/>
        <v>3693438</v>
      </c>
      <c r="I13" s="66">
        <f t="shared" si="1"/>
        <v>3561900</v>
      </c>
      <c r="J13" s="66">
        <f t="shared" si="1"/>
        <v>4329386</v>
      </c>
      <c r="K13" s="66">
        <f t="shared" si="1"/>
        <v>45723484</v>
      </c>
      <c r="L13" s="66">
        <f t="shared" si="1"/>
        <v>226370643</v>
      </c>
      <c r="M13" s="66">
        <f t="shared" si="1"/>
        <v>1834843</v>
      </c>
      <c r="N13" s="66">
        <f t="shared" si="1"/>
        <v>26484383</v>
      </c>
      <c r="O13" s="66">
        <f t="shared" si="1"/>
        <v>713210</v>
      </c>
      <c r="P13" s="66">
        <f t="shared" si="1"/>
        <v>2205</v>
      </c>
      <c r="Q13" s="66">
        <f t="shared" si="1"/>
        <v>69931</v>
      </c>
      <c r="R13" s="66">
        <f t="shared" si="1"/>
        <v>121875</v>
      </c>
      <c r="S13" s="66">
        <f t="shared" si="1"/>
        <v>3826096</v>
      </c>
      <c r="T13" s="66">
        <f t="shared" si="1"/>
        <v>0</v>
      </c>
      <c r="U13" s="66">
        <f t="shared" si="1"/>
        <v>32246890</v>
      </c>
      <c r="V13" s="66">
        <f t="shared" si="1"/>
        <v>410267</v>
      </c>
      <c r="W13" s="66">
        <f t="shared" si="1"/>
        <v>0</v>
      </c>
      <c r="X13" s="66">
        <f t="shared" si="1"/>
        <v>4785753</v>
      </c>
      <c r="Y13" s="66">
        <f t="shared" si="1"/>
        <v>0</v>
      </c>
      <c r="Z13" s="66">
        <f>SUM(Z15:Z28)</f>
        <v>244724141</v>
      </c>
      <c r="AA13" s="66">
        <f>SUM(AA15:AA28)</f>
        <v>0</v>
      </c>
      <c r="AB13" s="66">
        <f t="shared" si="1"/>
        <v>1125795</v>
      </c>
      <c r="AC13" s="66">
        <f t="shared" si="1"/>
        <v>3843267</v>
      </c>
      <c r="AD13" s="66">
        <f t="shared" si="1"/>
        <v>17311832</v>
      </c>
      <c r="AE13" s="72" t="s">
        <v>61</v>
      </c>
      <c r="AF13" s="73"/>
      <c r="AG13" s="73"/>
      <c r="AH13" s="53">
        <f>SUM(F13:AG13)</f>
        <v>674489768</v>
      </c>
    </row>
    <row r="14" spans="1:36" ht="21" customHeight="1" x14ac:dyDescent="0.15">
      <c r="A14" s="40"/>
      <c r="B14" s="40"/>
      <c r="C14" s="74"/>
      <c r="D14" s="75"/>
      <c r="E14" s="49"/>
      <c r="F14" s="49"/>
      <c r="G14" s="69"/>
      <c r="H14" s="49"/>
      <c r="I14" s="49"/>
      <c r="J14" s="49"/>
      <c r="K14" s="49"/>
      <c r="L14" s="49"/>
      <c r="M14" s="49"/>
      <c r="N14" s="69"/>
      <c r="O14" s="49"/>
      <c r="P14" s="76"/>
      <c r="Q14" s="49"/>
      <c r="R14" s="49"/>
      <c r="S14" s="49"/>
      <c r="T14" s="49"/>
      <c r="U14" s="49"/>
      <c r="V14" s="49"/>
      <c r="W14" s="49"/>
      <c r="X14" s="49"/>
      <c r="Y14" s="69"/>
      <c r="Z14" s="69"/>
      <c r="AA14" s="49"/>
      <c r="AB14" s="49"/>
      <c r="AC14" s="69"/>
      <c r="AD14" s="69"/>
      <c r="AE14" s="44"/>
      <c r="AF14" s="45"/>
      <c r="AG14" s="45"/>
      <c r="AH14" s="53"/>
    </row>
    <row r="15" spans="1:36" ht="21" customHeight="1" x14ac:dyDescent="0.15">
      <c r="A15" s="54">
        <v>1</v>
      </c>
      <c r="B15" s="77" t="s">
        <v>62</v>
      </c>
      <c r="C15" s="77"/>
      <c r="D15" s="78"/>
      <c r="E15" s="49">
        <v>150919881</v>
      </c>
      <c r="F15" s="79">
        <v>15077687</v>
      </c>
      <c r="G15" s="79">
        <v>3659903</v>
      </c>
      <c r="H15" s="79">
        <v>551968</v>
      </c>
      <c r="I15" s="79">
        <v>632957</v>
      </c>
      <c r="J15" s="79">
        <v>1503694</v>
      </c>
      <c r="K15" s="79">
        <v>6949362</v>
      </c>
      <c r="L15" s="79">
        <v>43819692</v>
      </c>
      <c r="M15" s="79">
        <v>129849</v>
      </c>
      <c r="N15" s="79">
        <v>5547116</v>
      </c>
      <c r="O15" s="79">
        <v>158250</v>
      </c>
      <c r="P15" s="79">
        <v>0</v>
      </c>
      <c r="Q15" s="79">
        <v>3344</v>
      </c>
      <c r="R15" s="80">
        <v>0</v>
      </c>
      <c r="S15" s="80">
        <v>1297050</v>
      </c>
      <c r="T15" s="80">
        <v>0</v>
      </c>
      <c r="U15" s="80">
        <v>14078745</v>
      </c>
      <c r="V15" s="80">
        <v>0</v>
      </c>
      <c r="W15" s="80">
        <v>0</v>
      </c>
      <c r="X15" s="80">
        <v>919713</v>
      </c>
      <c r="Y15" s="80">
        <v>0</v>
      </c>
      <c r="Z15" s="80">
        <v>50108863</v>
      </c>
      <c r="AA15" s="80">
        <v>0</v>
      </c>
      <c r="AB15" s="80">
        <v>0</v>
      </c>
      <c r="AC15" s="80">
        <v>931940</v>
      </c>
      <c r="AD15" s="80">
        <v>5549748</v>
      </c>
      <c r="AE15" s="44"/>
      <c r="AF15" s="56">
        <v>1</v>
      </c>
      <c r="AG15" s="45"/>
      <c r="AH15" s="53"/>
    </row>
    <row r="16" spans="1:36" ht="21" customHeight="1" x14ac:dyDescent="0.15">
      <c r="A16" s="54">
        <v>2</v>
      </c>
      <c r="B16" s="77" t="s">
        <v>63</v>
      </c>
      <c r="C16" s="77"/>
      <c r="D16" s="78"/>
      <c r="E16" s="49">
        <v>65872845</v>
      </c>
      <c r="F16" s="79">
        <v>2423073</v>
      </c>
      <c r="G16" s="79">
        <v>3956018</v>
      </c>
      <c r="H16" s="79">
        <v>91714</v>
      </c>
      <c r="I16" s="79">
        <v>76769</v>
      </c>
      <c r="J16" s="79">
        <v>305678</v>
      </c>
      <c r="K16" s="79">
        <v>5178657</v>
      </c>
      <c r="L16" s="79">
        <v>15632080</v>
      </c>
      <c r="M16" s="79">
        <v>0</v>
      </c>
      <c r="N16" s="79">
        <v>257978</v>
      </c>
      <c r="O16" s="79">
        <v>247450</v>
      </c>
      <c r="P16" s="79">
        <v>0</v>
      </c>
      <c r="Q16" s="79">
        <v>0</v>
      </c>
      <c r="R16" s="80">
        <v>0</v>
      </c>
      <c r="S16" s="80">
        <v>751</v>
      </c>
      <c r="T16" s="80">
        <v>0</v>
      </c>
      <c r="U16" s="80">
        <v>2467852</v>
      </c>
      <c r="V16" s="80">
        <v>72336</v>
      </c>
      <c r="W16" s="80">
        <v>0</v>
      </c>
      <c r="X16" s="80">
        <v>593302</v>
      </c>
      <c r="Y16" s="80">
        <v>0</v>
      </c>
      <c r="Z16" s="80">
        <v>29947423</v>
      </c>
      <c r="AA16" s="80">
        <v>0</v>
      </c>
      <c r="AB16" s="80">
        <v>52354</v>
      </c>
      <c r="AC16" s="80">
        <v>189260</v>
      </c>
      <c r="AD16" s="80">
        <v>4380150</v>
      </c>
      <c r="AE16" s="44"/>
      <c r="AF16" s="56">
        <v>2</v>
      </c>
      <c r="AG16" s="45"/>
      <c r="AH16" s="53"/>
    </row>
    <row r="17" spans="1:34" ht="21" customHeight="1" x14ac:dyDescent="0.15">
      <c r="A17" s="54">
        <v>3</v>
      </c>
      <c r="B17" s="77" t="s">
        <v>64</v>
      </c>
      <c r="C17" s="77"/>
      <c r="D17" s="78"/>
      <c r="E17" s="49">
        <v>104770523</v>
      </c>
      <c r="F17" s="79">
        <v>4080277</v>
      </c>
      <c r="G17" s="79">
        <v>1921334</v>
      </c>
      <c r="H17" s="79">
        <v>454566</v>
      </c>
      <c r="I17" s="79">
        <v>1145006</v>
      </c>
      <c r="J17" s="79">
        <v>1026916</v>
      </c>
      <c r="K17" s="79">
        <v>4855104</v>
      </c>
      <c r="L17" s="79">
        <v>46099266</v>
      </c>
      <c r="M17" s="79">
        <v>31167</v>
      </c>
      <c r="N17" s="79">
        <v>4542746</v>
      </c>
      <c r="O17" s="79">
        <v>0</v>
      </c>
      <c r="P17" s="79">
        <v>2205</v>
      </c>
      <c r="Q17" s="79">
        <v>3305</v>
      </c>
      <c r="R17" s="80">
        <v>0</v>
      </c>
      <c r="S17" s="80">
        <v>633118</v>
      </c>
      <c r="T17" s="80">
        <v>0</v>
      </c>
      <c r="U17" s="80">
        <v>2349153</v>
      </c>
      <c r="V17" s="80">
        <v>0</v>
      </c>
      <c r="W17" s="80">
        <v>0</v>
      </c>
      <c r="X17" s="80">
        <v>680191</v>
      </c>
      <c r="Y17" s="80">
        <v>0</v>
      </c>
      <c r="Z17" s="80">
        <v>35341742</v>
      </c>
      <c r="AA17" s="80">
        <v>0</v>
      </c>
      <c r="AB17" s="80">
        <v>0</v>
      </c>
      <c r="AC17" s="80">
        <v>31590</v>
      </c>
      <c r="AD17" s="80">
        <v>1572837</v>
      </c>
      <c r="AE17" s="44"/>
      <c r="AF17" s="56">
        <v>3</v>
      </c>
      <c r="AG17" s="45"/>
      <c r="AH17" s="53"/>
    </row>
    <row r="18" spans="1:34" ht="21" customHeight="1" x14ac:dyDescent="0.15">
      <c r="A18" s="54">
        <v>4</v>
      </c>
      <c r="B18" s="77" t="s">
        <v>65</v>
      </c>
      <c r="C18" s="77"/>
      <c r="D18" s="78"/>
      <c r="E18" s="49">
        <v>25447389</v>
      </c>
      <c r="F18" s="79">
        <v>1010370</v>
      </c>
      <c r="G18" s="79">
        <v>863922</v>
      </c>
      <c r="H18" s="79">
        <v>710825</v>
      </c>
      <c r="I18" s="79">
        <v>181979</v>
      </c>
      <c r="J18" s="79">
        <v>0</v>
      </c>
      <c r="K18" s="79">
        <v>1150032</v>
      </c>
      <c r="L18" s="79">
        <v>9301136</v>
      </c>
      <c r="M18" s="79">
        <v>682151</v>
      </c>
      <c r="N18" s="79">
        <v>3413660</v>
      </c>
      <c r="O18" s="79">
        <v>0</v>
      </c>
      <c r="P18" s="79">
        <v>0</v>
      </c>
      <c r="Q18" s="79">
        <v>46056</v>
      </c>
      <c r="R18" s="80">
        <v>0</v>
      </c>
      <c r="S18" s="80">
        <v>534250</v>
      </c>
      <c r="T18" s="80">
        <v>0</v>
      </c>
      <c r="U18" s="80">
        <v>290406</v>
      </c>
      <c r="V18" s="80">
        <v>0</v>
      </c>
      <c r="W18" s="80">
        <v>0</v>
      </c>
      <c r="X18" s="80">
        <v>136907</v>
      </c>
      <c r="Y18" s="80">
        <v>0</v>
      </c>
      <c r="Z18" s="80">
        <v>6368085</v>
      </c>
      <c r="AA18" s="80">
        <v>0</v>
      </c>
      <c r="AB18" s="80">
        <v>0</v>
      </c>
      <c r="AC18" s="80">
        <v>12023</v>
      </c>
      <c r="AD18" s="80">
        <v>745587</v>
      </c>
      <c r="AE18" s="44"/>
      <c r="AF18" s="56">
        <v>4</v>
      </c>
      <c r="AG18" s="45"/>
      <c r="AH18" s="53"/>
    </row>
    <row r="19" spans="1:34" ht="21" customHeight="1" x14ac:dyDescent="0.15">
      <c r="A19" s="54">
        <v>5</v>
      </c>
      <c r="B19" s="77" t="s">
        <v>66</v>
      </c>
      <c r="C19" s="77"/>
      <c r="D19" s="78"/>
      <c r="E19" s="49">
        <v>39658955</v>
      </c>
      <c r="F19" s="79">
        <v>1882059</v>
      </c>
      <c r="G19" s="79">
        <v>669808</v>
      </c>
      <c r="H19" s="79">
        <v>99959</v>
      </c>
      <c r="I19" s="79">
        <v>215197</v>
      </c>
      <c r="J19" s="79">
        <v>249298</v>
      </c>
      <c r="K19" s="79">
        <v>9492670</v>
      </c>
      <c r="L19" s="79">
        <v>4126483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80">
        <v>0</v>
      </c>
      <c r="S19" s="80">
        <v>40148</v>
      </c>
      <c r="T19" s="80">
        <v>0</v>
      </c>
      <c r="U19" s="80">
        <v>2320448</v>
      </c>
      <c r="V19" s="80">
        <v>85075</v>
      </c>
      <c r="W19" s="80">
        <v>0</v>
      </c>
      <c r="X19" s="80">
        <v>386349</v>
      </c>
      <c r="Y19" s="80">
        <v>0</v>
      </c>
      <c r="Z19" s="80">
        <v>19557879</v>
      </c>
      <c r="AA19" s="80">
        <v>0</v>
      </c>
      <c r="AB19" s="80">
        <v>14500</v>
      </c>
      <c r="AC19" s="80">
        <v>351421</v>
      </c>
      <c r="AD19" s="80">
        <v>167661</v>
      </c>
      <c r="AE19" s="44"/>
      <c r="AF19" s="56">
        <v>5</v>
      </c>
      <c r="AG19" s="45"/>
      <c r="AH19" s="53"/>
    </row>
    <row r="20" spans="1:34" ht="21" customHeight="1" x14ac:dyDescent="0.15">
      <c r="A20" s="54">
        <v>6</v>
      </c>
      <c r="B20" s="77" t="s">
        <v>67</v>
      </c>
      <c r="C20" s="77"/>
      <c r="D20" s="78"/>
      <c r="E20" s="49">
        <v>21049165</v>
      </c>
      <c r="F20" s="79">
        <v>1604370</v>
      </c>
      <c r="G20" s="79">
        <v>706434</v>
      </c>
      <c r="H20" s="79">
        <v>95727</v>
      </c>
      <c r="I20" s="79">
        <v>0</v>
      </c>
      <c r="J20" s="79">
        <v>248830</v>
      </c>
      <c r="K20" s="79">
        <v>4786208</v>
      </c>
      <c r="L20" s="79">
        <v>4126636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80">
        <v>0</v>
      </c>
      <c r="S20" s="80">
        <v>73055</v>
      </c>
      <c r="T20" s="80">
        <v>0</v>
      </c>
      <c r="U20" s="80">
        <v>1747494</v>
      </c>
      <c r="V20" s="80">
        <v>0</v>
      </c>
      <c r="W20" s="80">
        <v>0</v>
      </c>
      <c r="X20" s="80">
        <v>185981</v>
      </c>
      <c r="Y20" s="80">
        <v>0</v>
      </c>
      <c r="Z20" s="80">
        <v>7351606</v>
      </c>
      <c r="AA20" s="80">
        <v>0</v>
      </c>
      <c r="AB20" s="80">
        <v>0</v>
      </c>
      <c r="AC20" s="80">
        <v>78200</v>
      </c>
      <c r="AD20" s="80">
        <v>44624</v>
      </c>
      <c r="AE20" s="44"/>
      <c r="AF20" s="56">
        <v>6</v>
      </c>
      <c r="AG20" s="45"/>
      <c r="AH20" s="53"/>
    </row>
    <row r="21" spans="1:34" ht="21" customHeight="1" x14ac:dyDescent="0.15">
      <c r="A21" s="54">
        <v>7</v>
      </c>
      <c r="B21" s="77" t="s">
        <v>68</v>
      </c>
      <c r="C21" s="77"/>
      <c r="D21" s="78"/>
      <c r="E21" s="49">
        <v>59454905</v>
      </c>
      <c r="F21" s="79">
        <v>1323585</v>
      </c>
      <c r="G21" s="79">
        <v>821772</v>
      </c>
      <c r="H21" s="79">
        <v>570616</v>
      </c>
      <c r="I21" s="79">
        <v>294828</v>
      </c>
      <c r="J21" s="79">
        <v>545217</v>
      </c>
      <c r="K21" s="79">
        <v>935189</v>
      </c>
      <c r="L21" s="79">
        <v>27265130</v>
      </c>
      <c r="M21" s="79">
        <v>431381</v>
      </c>
      <c r="N21" s="79">
        <v>1580167</v>
      </c>
      <c r="O21" s="79">
        <v>0</v>
      </c>
      <c r="P21" s="79">
        <v>0</v>
      </c>
      <c r="Q21" s="79">
        <v>0</v>
      </c>
      <c r="R21" s="80">
        <v>0</v>
      </c>
      <c r="S21" s="80">
        <v>238537</v>
      </c>
      <c r="T21" s="80">
        <v>0</v>
      </c>
      <c r="U21" s="80">
        <v>1487530</v>
      </c>
      <c r="V21" s="80">
        <v>0</v>
      </c>
      <c r="W21" s="80">
        <v>0</v>
      </c>
      <c r="X21" s="80">
        <v>466334</v>
      </c>
      <c r="Y21" s="80">
        <v>0</v>
      </c>
      <c r="Z21" s="80">
        <v>21731231</v>
      </c>
      <c r="AA21" s="80">
        <v>0</v>
      </c>
      <c r="AB21" s="80">
        <v>0</v>
      </c>
      <c r="AC21" s="80">
        <v>924640</v>
      </c>
      <c r="AD21" s="80">
        <v>838748</v>
      </c>
      <c r="AE21" s="44"/>
      <c r="AF21" s="56">
        <v>7</v>
      </c>
      <c r="AG21" s="45"/>
      <c r="AH21" s="53"/>
    </row>
    <row r="22" spans="1:34" ht="21" customHeight="1" x14ac:dyDescent="0.15">
      <c r="A22" s="54">
        <v>8</v>
      </c>
      <c r="B22" s="77" t="s">
        <v>69</v>
      </c>
      <c r="C22" s="77"/>
      <c r="D22" s="78"/>
      <c r="E22" s="49">
        <v>23974562</v>
      </c>
      <c r="F22" s="79">
        <v>411718</v>
      </c>
      <c r="G22" s="79">
        <v>681341</v>
      </c>
      <c r="H22" s="79">
        <v>108590</v>
      </c>
      <c r="I22" s="79">
        <v>116717</v>
      </c>
      <c r="J22" s="79">
        <v>110392</v>
      </c>
      <c r="K22" s="79">
        <v>361773</v>
      </c>
      <c r="L22" s="79">
        <v>8237835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80">
        <v>0</v>
      </c>
      <c r="S22" s="80">
        <v>100416</v>
      </c>
      <c r="T22" s="80">
        <v>0</v>
      </c>
      <c r="U22" s="80">
        <v>508738</v>
      </c>
      <c r="V22" s="80">
        <v>138496</v>
      </c>
      <c r="W22" s="80">
        <v>0</v>
      </c>
      <c r="X22" s="80">
        <v>320813</v>
      </c>
      <c r="Y22" s="80">
        <v>0</v>
      </c>
      <c r="Z22" s="80">
        <v>11448402</v>
      </c>
      <c r="AA22" s="80">
        <v>0</v>
      </c>
      <c r="AB22" s="80">
        <v>826844</v>
      </c>
      <c r="AC22" s="80">
        <v>5560</v>
      </c>
      <c r="AD22" s="80">
        <v>596927</v>
      </c>
      <c r="AE22" s="44"/>
      <c r="AF22" s="56">
        <v>8</v>
      </c>
      <c r="AG22" s="45"/>
      <c r="AH22" s="53"/>
    </row>
    <row r="23" spans="1:34" ht="21" customHeight="1" x14ac:dyDescent="0.15">
      <c r="A23" s="54">
        <v>9</v>
      </c>
      <c r="B23" s="77" t="s">
        <v>70</v>
      </c>
      <c r="C23" s="77"/>
      <c r="D23" s="78"/>
      <c r="E23" s="49">
        <v>21709680</v>
      </c>
      <c r="F23" s="79">
        <v>175825</v>
      </c>
      <c r="G23" s="79">
        <v>263614</v>
      </c>
      <c r="H23" s="79">
        <v>93046</v>
      </c>
      <c r="I23" s="79">
        <v>30592</v>
      </c>
      <c r="J23" s="79">
        <v>35975</v>
      </c>
      <c r="K23" s="79">
        <v>203965</v>
      </c>
      <c r="L23" s="79">
        <v>10975435</v>
      </c>
      <c r="M23" s="79">
        <v>126201</v>
      </c>
      <c r="N23" s="79">
        <v>4759502</v>
      </c>
      <c r="O23" s="79">
        <v>0</v>
      </c>
      <c r="P23" s="79">
        <v>0</v>
      </c>
      <c r="Q23" s="79">
        <v>7032</v>
      </c>
      <c r="R23" s="80">
        <v>0</v>
      </c>
      <c r="S23" s="80">
        <v>640017</v>
      </c>
      <c r="T23" s="80">
        <v>0</v>
      </c>
      <c r="U23" s="80">
        <v>196361</v>
      </c>
      <c r="V23" s="80">
        <v>0</v>
      </c>
      <c r="W23" s="80">
        <v>0</v>
      </c>
      <c r="X23" s="80">
        <v>100598</v>
      </c>
      <c r="Y23" s="80">
        <v>0</v>
      </c>
      <c r="Z23" s="80">
        <v>3701720</v>
      </c>
      <c r="AA23" s="80">
        <v>0</v>
      </c>
      <c r="AB23" s="80">
        <v>0</v>
      </c>
      <c r="AC23" s="80">
        <v>322</v>
      </c>
      <c r="AD23" s="80">
        <v>399475</v>
      </c>
      <c r="AE23" s="44"/>
      <c r="AF23" s="56">
        <v>9</v>
      </c>
      <c r="AG23" s="45"/>
      <c r="AH23" s="53"/>
    </row>
    <row r="24" spans="1:34" ht="21" customHeight="1" x14ac:dyDescent="0.15">
      <c r="A24" s="54">
        <v>10</v>
      </c>
      <c r="B24" s="77" t="s">
        <v>71</v>
      </c>
      <c r="C24" s="77"/>
      <c r="D24" s="78"/>
      <c r="E24" s="49">
        <v>17651006</v>
      </c>
      <c r="F24" s="79">
        <v>998346</v>
      </c>
      <c r="G24" s="79">
        <v>252786</v>
      </c>
      <c r="H24" s="79">
        <v>120126</v>
      </c>
      <c r="I24" s="79">
        <v>64132</v>
      </c>
      <c r="J24" s="79">
        <v>65062</v>
      </c>
      <c r="K24" s="79">
        <v>700877</v>
      </c>
      <c r="L24" s="79">
        <v>5188676</v>
      </c>
      <c r="M24" s="79">
        <v>65007</v>
      </c>
      <c r="N24" s="79">
        <v>234868</v>
      </c>
      <c r="O24" s="79">
        <v>0</v>
      </c>
      <c r="P24" s="79">
        <v>0</v>
      </c>
      <c r="Q24" s="79">
        <v>0</v>
      </c>
      <c r="R24" s="80">
        <v>0</v>
      </c>
      <c r="S24" s="80">
        <v>0</v>
      </c>
      <c r="T24" s="80">
        <v>0</v>
      </c>
      <c r="U24" s="80">
        <v>380165</v>
      </c>
      <c r="V24" s="80">
        <v>0</v>
      </c>
      <c r="W24" s="80">
        <v>0</v>
      </c>
      <c r="X24" s="80">
        <v>110422</v>
      </c>
      <c r="Y24" s="80">
        <v>0</v>
      </c>
      <c r="Z24" s="80">
        <v>7217227</v>
      </c>
      <c r="AA24" s="80">
        <v>0</v>
      </c>
      <c r="AB24" s="80">
        <v>0</v>
      </c>
      <c r="AC24" s="80">
        <v>48090</v>
      </c>
      <c r="AD24" s="80">
        <v>2205222</v>
      </c>
      <c r="AE24" s="44"/>
      <c r="AF24" s="56">
        <v>10</v>
      </c>
      <c r="AG24" s="45"/>
      <c r="AH24" s="53"/>
    </row>
    <row r="25" spans="1:34" ht="21" customHeight="1" x14ac:dyDescent="0.15">
      <c r="A25" s="54"/>
      <c r="B25" s="81"/>
      <c r="C25" s="82"/>
      <c r="D25" s="83"/>
      <c r="E25" s="4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44"/>
      <c r="AF25" s="56"/>
      <c r="AG25" s="45"/>
      <c r="AH25" s="53"/>
    </row>
    <row r="26" spans="1:34" ht="21" customHeight="1" x14ac:dyDescent="0.15">
      <c r="A26" s="54">
        <v>11</v>
      </c>
      <c r="B26" s="77" t="s">
        <v>72</v>
      </c>
      <c r="C26" s="77"/>
      <c r="D26" s="78"/>
      <c r="E26" s="49">
        <v>16294015</v>
      </c>
      <c r="F26" s="79">
        <v>122535</v>
      </c>
      <c r="G26" s="79">
        <v>1097805</v>
      </c>
      <c r="H26" s="79">
        <v>364868</v>
      </c>
      <c r="I26" s="79">
        <v>266256</v>
      </c>
      <c r="J26" s="79">
        <v>0</v>
      </c>
      <c r="K26" s="79">
        <v>1041680</v>
      </c>
      <c r="L26" s="79">
        <v>400069</v>
      </c>
      <c r="M26" s="79">
        <v>74605</v>
      </c>
      <c r="N26" s="79">
        <v>5483044</v>
      </c>
      <c r="O26" s="79">
        <v>0</v>
      </c>
      <c r="P26" s="79">
        <v>0</v>
      </c>
      <c r="Q26" s="79">
        <v>0</v>
      </c>
      <c r="R26" s="80">
        <v>0</v>
      </c>
      <c r="S26" s="80">
        <v>68860</v>
      </c>
      <c r="T26" s="80">
        <v>0</v>
      </c>
      <c r="U26" s="80">
        <v>145517</v>
      </c>
      <c r="V26" s="80">
        <v>0</v>
      </c>
      <c r="W26" s="80">
        <v>0</v>
      </c>
      <c r="X26" s="80">
        <v>66272</v>
      </c>
      <c r="Y26" s="80">
        <v>0</v>
      </c>
      <c r="Z26" s="80">
        <v>6830646</v>
      </c>
      <c r="AA26" s="80">
        <v>0</v>
      </c>
      <c r="AB26" s="80">
        <v>0</v>
      </c>
      <c r="AC26" s="80">
        <v>75319</v>
      </c>
      <c r="AD26" s="80">
        <v>256539</v>
      </c>
      <c r="AE26" s="44"/>
      <c r="AF26" s="56">
        <v>11</v>
      </c>
      <c r="AG26" s="45"/>
      <c r="AH26" s="53"/>
    </row>
    <row r="27" spans="1:34" ht="21" customHeight="1" x14ac:dyDescent="0.15">
      <c r="A27" s="54">
        <v>12</v>
      </c>
      <c r="B27" s="77" t="s">
        <v>73</v>
      </c>
      <c r="C27" s="77"/>
      <c r="D27" s="78"/>
      <c r="E27" s="49">
        <v>88758373</v>
      </c>
      <c r="F27" s="79">
        <v>6048740</v>
      </c>
      <c r="G27" s="79">
        <v>1879047</v>
      </c>
      <c r="H27" s="79">
        <v>345680</v>
      </c>
      <c r="I27" s="79">
        <v>465399</v>
      </c>
      <c r="J27" s="79">
        <v>27272</v>
      </c>
      <c r="K27" s="79">
        <v>2955983</v>
      </c>
      <c r="L27" s="79">
        <v>37791678</v>
      </c>
      <c r="M27" s="79">
        <v>294482</v>
      </c>
      <c r="N27" s="79">
        <v>665302</v>
      </c>
      <c r="O27" s="79">
        <v>0</v>
      </c>
      <c r="P27" s="79">
        <v>0</v>
      </c>
      <c r="Q27" s="79">
        <v>8714</v>
      </c>
      <c r="R27" s="80">
        <v>0</v>
      </c>
      <c r="S27" s="80">
        <v>122854</v>
      </c>
      <c r="T27" s="80">
        <v>0</v>
      </c>
      <c r="U27" s="80">
        <v>5353357</v>
      </c>
      <c r="V27" s="80">
        <v>114360</v>
      </c>
      <c r="W27" s="80">
        <v>0</v>
      </c>
      <c r="X27" s="80">
        <v>595048</v>
      </c>
      <c r="Y27" s="80">
        <v>0</v>
      </c>
      <c r="Z27" s="80">
        <v>31011571</v>
      </c>
      <c r="AA27" s="80">
        <v>0</v>
      </c>
      <c r="AB27" s="80">
        <v>209240</v>
      </c>
      <c r="AC27" s="80">
        <v>478680</v>
      </c>
      <c r="AD27" s="80">
        <v>390966</v>
      </c>
      <c r="AE27" s="44"/>
      <c r="AF27" s="56">
        <v>12</v>
      </c>
      <c r="AG27" s="45"/>
      <c r="AH27" s="53"/>
    </row>
    <row r="28" spans="1:34" ht="21" customHeight="1" x14ac:dyDescent="0.15">
      <c r="A28" s="54">
        <v>13</v>
      </c>
      <c r="B28" s="77" t="s">
        <v>74</v>
      </c>
      <c r="C28" s="77"/>
      <c r="D28" s="78"/>
      <c r="E28" s="49">
        <v>38928469</v>
      </c>
      <c r="F28" s="79">
        <v>764126</v>
      </c>
      <c r="G28" s="79">
        <v>613934</v>
      </c>
      <c r="H28" s="79">
        <v>85753</v>
      </c>
      <c r="I28" s="79">
        <v>72068</v>
      </c>
      <c r="J28" s="79">
        <v>211052</v>
      </c>
      <c r="K28" s="79">
        <v>7111984</v>
      </c>
      <c r="L28" s="79">
        <v>13406527</v>
      </c>
      <c r="M28" s="79">
        <v>0</v>
      </c>
      <c r="N28" s="79">
        <v>0</v>
      </c>
      <c r="O28" s="79">
        <v>307510</v>
      </c>
      <c r="P28" s="79">
        <v>0</v>
      </c>
      <c r="Q28" s="79">
        <v>1480</v>
      </c>
      <c r="R28" s="80">
        <v>121875</v>
      </c>
      <c r="S28" s="80">
        <v>77040</v>
      </c>
      <c r="T28" s="80">
        <v>0</v>
      </c>
      <c r="U28" s="80">
        <v>921124</v>
      </c>
      <c r="V28" s="80">
        <v>0</v>
      </c>
      <c r="W28" s="80">
        <v>0</v>
      </c>
      <c r="X28" s="80">
        <v>223823</v>
      </c>
      <c r="Y28" s="80">
        <v>0</v>
      </c>
      <c r="Z28" s="80">
        <v>14107746</v>
      </c>
      <c r="AA28" s="80">
        <v>0</v>
      </c>
      <c r="AB28" s="80">
        <v>22857</v>
      </c>
      <c r="AC28" s="80">
        <v>716222</v>
      </c>
      <c r="AD28" s="80">
        <v>163348</v>
      </c>
      <c r="AE28" s="44"/>
      <c r="AF28" s="56">
        <v>13</v>
      </c>
      <c r="AG28" s="45"/>
      <c r="AH28" s="53"/>
    </row>
    <row r="29" spans="1:34" ht="21" customHeight="1" x14ac:dyDescent="0.15">
      <c r="A29" s="54"/>
      <c r="B29" s="54"/>
      <c r="C29" s="84"/>
      <c r="D29" s="85"/>
      <c r="E29" s="49"/>
      <c r="F29" s="79"/>
      <c r="G29" s="79"/>
      <c r="H29" s="79"/>
      <c r="I29" s="79"/>
      <c r="J29" s="79"/>
      <c r="K29" s="79" t="s">
        <v>75</v>
      </c>
      <c r="L29" s="79"/>
      <c r="M29" s="79"/>
      <c r="N29" s="79"/>
      <c r="O29" s="79"/>
      <c r="P29" s="79"/>
      <c r="Q29" s="79"/>
      <c r="R29" s="79" t="s">
        <v>75</v>
      </c>
      <c r="S29" s="79"/>
      <c r="T29" s="79"/>
      <c r="U29" s="79"/>
      <c r="V29" s="79"/>
      <c r="W29" s="79"/>
      <c r="X29" s="79"/>
      <c r="Y29" s="79"/>
      <c r="Z29" s="79"/>
      <c r="AA29" s="79"/>
      <c r="AB29" s="79" t="s">
        <v>76</v>
      </c>
      <c r="AC29" s="79" t="s">
        <v>77</v>
      </c>
      <c r="AD29" s="79"/>
      <c r="AE29" s="44"/>
      <c r="AF29" s="45"/>
      <c r="AG29" s="45"/>
      <c r="AH29" s="53"/>
    </row>
    <row r="30" spans="1:34" ht="21" customHeight="1" x14ac:dyDescent="0.15">
      <c r="A30" s="40"/>
      <c r="B30" s="40"/>
      <c r="C30" s="74"/>
      <c r="D30" s="75"/>
      <c r="E30" s="49"/>
      <c r="F30" s="79"/>
      <c r="G30" s="79"/>
      <c r="H30" s="79"/>
      <c r="I30" s="79"/>
      <c r="J30" s="79"/>
      <c r="K30" s="79" t="s">
        <v>78</v>
      </c>
      <c r="L30" s="79"/>
      <c r="M30" s="79"/>
      <c r="N30" s="79"/>
      <c r="O30" s="79"/>
      <c r="P30" s="79"/>
      <c r="Q30" s="79"/>
      <c r="R30" s="79" t="s">
        <v>79</v>
      </c>
      <c r="S30" s="79"/>
      <c r="T30" s="79"/>
      <c r="U30" s="79"/>
      <c r="V30" s="79"/>
      <c r="W30" s="79"/>
      <c r="X30" s="79"/>
      <c r="Y30" s="79"/>
      <c r="Z30" s="79"/>
      <c r="AA30" s="79"/>
      <c r="AB30" s="79" t="s">
        <v>78</v>
      </c>
      <c r="AC30" s="79"/>
      <c r="AD30" s="79"/>
      <c r="AE30" s="44"/>
      <c r="AF30" s="45"/>
      <c r="AG30" s="45"/>
      <c r="AH30" s="53"/>
    </row>
    <row r="31" spans="1:34" ht="21" customHeight="1" x14ac:dyDescent="0.15">
      <c r="A31" s="70" t="s">
        <v>80</v>
      </c>
      <c r="B31" s="70"/>
      <c r="C31" s="70"/>
      <c r="D31" s="71"/>
      <c r="E31" s="86">
        <f t="shared" ref="E31:AC31" si="2">SUM(E33:E38)</f>
        <v>37847650</v>
      </c>
      <c r="F31" s="86">
        <f t="shared" si="2"/>
        <v>1946840</v>
      </c>
      <c r="G31" s="86">
        <f t="shared" si="2"/>
        <v>1234905</v>
      </c>
      <c r="H31" s="86">
        <f t="shared" si="2"/>
        <v>222638</v>
      </c>
      <c r="I31" s="86">
        <f t="shared" si="2"/>
        <v>189794</v>
      </c>
      <c r="J31" s="86">
        <f t="shared" si="2"/>
        <v>110890</v>
      </c>
      <c r="K31" s="86">
        <f t="shared" si="2"/>
        <v>2484769</v>
      </c>
      <c r="L31" s="86">
        <f t="shared" si="2"/>
        <v>6824851</v>
      </c>
      <c r="M31" s="86">
        <f t="shared" si="2"/>
        <v>18584</v>
      </c>
      <c r="N31" s="86">
        <f t="shared" si="2"/>
        <v>5196670</v>
      </c>
      <c r="O31" s="86">
        <f t="shared" si="2"/>
        <v>0</v>
      </c>
      <c r="P31" s="86">
        <f t="shared" si="2"/>
        <v>0</v>
      </c>
      <c r="Q31" s="86">
        <f t="shared" si="2"/>
        <v>0</v>
      </c>
      <c r="R31" s="86">
        <f t="shared" si="2"/>
        <v>0</v>
      </c>
      <c r="S31" s="86">
        <f t="shared" si="2"/>
        <v>105301</v>
      </c>
      <c r="T31" s="86">
        <f t="shared" si="2"/>
        <v>0</v>
      </c>
      <c r="U31" s="86">
        <f t="shared" si="2"/>
        <v>1253083</v>
      </c>
      <c r="V31" s="86">
        <f t="shared" si="2"/>
        <v>24661</v>
      </c>
      <c r="W31" s="86">
        <f t="shared" si="2"/>
        <v>0</v>
      </c>
      <c r="X31" s="86">
        <f t="shared" si="2"/>
        <v>153383</v>
      </c>
      <c r="Y31" s="86">
        <f t="shared" si="2"/>
        <v>0</v>
      </c>
      <c r="Z31" s="86">
        <f t="shared" si="2"/>
        <v>15063308</v>
      </c>
      <c r="AA31" s="86">
        <f t="shared" si="2"/>
        <v>0</v>
      </c>
      <c r="AB31" s="86">
        <f t="shared" si="2"/>
        <v>0</v>
      </c>
      <c r="AC31" s="86">
        <f t="shared" si="2"/>
        <v>246810</v>
      </c>
      <c r="AD31" s="86">
        <f>SUM(AD33:AD38)</f>
        <v>2771153</v>
      </c>
      <c r="AE31" s="72" t="s">
        <v>81</v>
      </c>
      <c r="AF31" s="73"/>
      <c r="AG31" s="73"/>
      <c r="AH31" s="53">
        <f>SUM(F31:AG31)</f>
        <v>37847640</v>
      </c>
    </row>
    <row r="32" spans="1:34" ht="21" customHeight="1" x14ac:dyDescent="0.15">
      <c r="A32" s="40"/>
      <c r="B32" s="40"/>
      <c r="C32" s="74"/>
      <c r="D32" s="75"/>
      <c r="E32" s="4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44"/>
      <c r="AF32" s="45"/>
      <c r="AG32" s="45"/>
      <c r="AH32" s="53"/>
    </row>
    <row r="33" spans="1:34" ht="21" customHeight="1" x14ac:dyDescent="0.4">
      <c r="A33" s="54">
        <v>14</v>
      </c>
      <c r="B33" s="77" t="s">
        <v>82</v>
      </c>
      <c r="C33" s="77"/>
      <c r="D33" s="78"/>
      <c r="E33" s="49">
        <v>16451738</v>
      </c>
      <c r="F33" s="87">
        <v>1185382</v>
      </c>
      <c r="G33" s="87">
        <v>279270</v>
      </c>
      <c r="H33" s="87">
        <v>69470</v>
      </c>
      <c r="I33" s="79">
        <v>0</v>
      </c>
      <c r="J33" s="79">
        <v>0</v>
      </c>
      <c r="K33" s="87">
        <v>34066</v>
      </c>
      <c r="L33" s="87">
        <v>4826075</v>
      </c>
      <c r="M33" s="87">
        <v>0</v>
      </c>
      <c r="N33" s="87">
        <v>2477071</v>
      </c>
      <c r="O33" s="87">
        <v>0</v>
      </c>
      <c r="P33" s="87">
        <v>0</v>
      </c>
      <c r="Q33" s="87">
        <v>0</v>
      </c>
      <c r="R33" s="80">
        <v>0</v>
      </c>
      <c r="S33" s="80">
        <v>0</v>
      </c>
      <c r="T33" s="79">
        <v>0</v>
      </c>
      <c r="U33" s="80">
        <v>283247</v>
      </c>
      <c r="V33" s="80">
        <v>0</v>
      </c>
      <c r="W33" s="80">
        <v>0</v>
      </c>
      <c r="X33" s="80">
        <v>35237</v>
      </c>
      <c r="Y33" s="80">
        <v>0</v>
      </c>
      <c r="Z33" s="80">
        <v>5821173</v>
      </c>
      <c r="AA33" s="80">
        <v>0</v>
      </c>
      <c r="AB33" s="80">
        <v>0</v>
      </c>
      <c r="AC33" s="80">
        <v>0</v>
      </c>
      <c r="AD33" s="80">
        <v>1440747</v>
      </c>
      <c r="AE33" s="44"/>
      <c r="AF33" s="56">
        <v>14</v>
      </c>
      <c r="AG33" s="45"/>
      <c r="AH33" s="53"/>
    </row>
    <row r="34" spans="1:34" ht="21" customHeight="1" x14ac:dyDescent="0.4">
      <c r="A34" s="54">
        <v>15</v>
      </c>
      <c r="B34" s="77" t="s">
        <v>83</v>
      </c>
      <c r="C34" s="77"/>
      <c r="D34" s="78"/>
      <c r="E34" s="49">
        <v>5671051</v>
      </c>
      <c r="F34" s="87">
        <v>12996</v>
      </c>
      <c r="G34" s="87">
        <v>575322</v>
      </c>
      <c r="H34" s="87">
        <v>60122</v>
      </c>
      <c r="I34" s="79">
        <v>118842</v>
      </c>
      <c r="J34" s="79">
        <v>30700</v>
      </c>
      <c r="K34" s="87">
        <v>1670381</v>
      </c>
      <c r="L34" s="87">
        <v>426117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0">
        <v>0</v>
      </c>
      <c r="S34" s="80">
        <v>0</v>
      </c>
      <c r="T34" s="79">
        <v>0</v>
      </c>
      <c r="U34" s="80">
        <v>228940</v>
      </c>
      <c r="V34" s="80">
        <v>0</v>
      </c>
      <c r="W34" s="80">
        <v>0</v>
      </c>
      <c r="X34" s="80">
        <v>38172</v>
      </c>
      <c r="Y34" s="80">
        <v>0</v>
      </c>
      <c r="Z34" s="80">
        <v>2420069</v>
      </c>
      <c r="AA34" s="80">
        <v>0</v>
      </c>
      <c r="AB34" s="80">
        <v>0</v>
      </c>
      <c r="AC34" s="80">
        <v>89390</v>
      </c>
      <c r="AD34" s="80">
        <v>0</v>
      </c>
      <c r="AE34" s="44"/>
      <c r="AF34" s="56">
        <v>15</v>
      </c>
      <c r="AG34" s="45"/>
      <c r="AH34" s="53"/>
    </row>
    <row r="35" spans="1:34" ht="21" customHeight="1" x14ac:dyDescent="0.4">
      <c r="A35" s="54">
        <v>16</v>
      </c>
      <c r="B35" s="77" t="s">
        <v>84</v>
      </c>
      <c r="C35" s="77"/>
      <c r="D35" s="78"/>
      <c r="E35" s="49">
        <v>3471086</v>
      </c>
      <c r="F35" s="87">
        <v>60096</v>
      </c>
      <c r="G35" s="87">
        <v>75151</v>
      </c>
      <c r="H35" s="87">
        <v>7090</v>
      </c>
      <c r="I35" s="79">
        <v>0</v>
      </c>
      <c r="J35" s="79">
        <v>13322</v>
      </c>
      <c r="K35" s="87">
        <v>100195</v>
      </c>
      <c r="L35" s="87">
        <v>138925</v>
      </c>
      <c r="M35" s="87">
        <v>18584</v>
      </c>
      <c r="N35" s="87">
        <v>1559194</v>
      </c>
      <c r="O35" s="87">
        <v>0</v>
      </c>
      <c r="P35" s="87">
        <v>0</v>
      </c>
      <c r="Q35" s="87">
        <v>0</v>
      </c>
      <c r="R35" s="80">
        <v>0</v>
      </c>
      <c r="S35" s="80">
        <v>0</v>
      </c>
      <c r="T35" s="79">
        <v>0</v>
      </c>
      <c r="U35" s="80">
        <v>94274</v>
      </c>
      <c r="V35" s="80">
        <v>0</v>
      </c>
      <c r="W35" s="80">
        <v>0</v>
      </c>
      <c r="X35" s="80">
        <v>0</v>
      </c>
      <c r="Y35" s="80">
        <v>0</v>
      </c>
      <c r="Z35" s="80">
        <v>1177681</v>
      </c>
      <c r="AA35" s="80">
        <v>0</v>
      </c>
      <c r="AB35" s="80">
        <v>0</v>
      </c>
      <c r="AC35" s="80">
        <v>0</v>
      </c>
      <c r="AD35" s="80">
        <v>226574</v>
      </c>
      <c r="AE35" s="44"/>
      <c r="AF35" s="56">
        <v>16</v>
      </c>
      <c r="AG35" s="45"/>
      <c r="AH35" s="53"/>
    </row>
    <row r="36" spans="1:34" ht="21" customHeight="1" x14ac:dyDescent="0.4">
      <c r="A36" s="54">
        <v>17</v>
      </c>
      <c r="B36" s="77" t="s">
        <v>85</v>
      </c>
      <c r="C36" s="77"/>
      <c r="D36" s="78"/>
      <c r="E36" s="49">
        <v>5666337</v>
      </c>
      <c r="F36" s="87">
        <v>249753</v>
      </c>
      <c r="G36" s="87">
        <v>110535</v>
      </c>
      <c r="H36" s="87">
        <v>14958</v>
      </c>
      <c r="I36" s="79">
        <v>34343</v>
      </c>
      <c r="J36" s="79">
        <v>21900</v>
      </c>
      <c r="K36" s="87">
        <v>519493</v>
      </c>
      <c r="L36" s="87">
        <v>805901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0">
        <v>0</v>
      </c>
      <c r="S36" s="80">
        <v>105059</v>
      </c>
      <c r="T36" s="79">
        <v>0</v>
      </c>
      <c r="U36" s="80">
        <v>286027</v>
      </c>
      <c r="V36" s="80">
        <v>5494</v>
      </c>
      <c r="W36" s="80">
        <v>0</v>
      </c>
      <c r="X36" s="80">
        <v>44972</v>
      </c>
      <c r="Y36" s="80">
        <v>0</v>
      </c>
      <c r="Z36" s="80">
        <v>2787733</v>
      </c>
      <c r="AA36" s="80">
        <v>0</v>
      </c>
      <c r="AB36" s="80">
        <v>0</v>
      </c>
      <c r="AC36" s="80">
        <v>127700</v>
      </c>
      <c r="AD36" s="80">
        <v>552469</v>
      </c>
      <c r="AE36" s="44"/>
      <c r="AF36" s="56">
        <v>17</v>
      </c>
      <c r="AG36" s="45"/>
      <c r="AH36" s="53"/>
    </row>
    <row r="37" spans="1:34" ht="21" customHeight="1" x14ac:dyDescent="0.4">
      <c r="A37" s="54">
        <v>18</v>
      </c>
      <c r="B37" s="77" t="s">
        <v>86</v>
      </c>
      <c r="C37" s="77"/>
      <c r="D37" s="78"/>
      <c r="E37" s="49">
        <v>4775455</v>
      </c>
      <c r="F37" s="87">
        <v>276577</v>
      </c>
      <c r="G37" s="87">
        <v>156071</v>
      </c>
      <c r="H37" s="87">
        <v>30747</v>
      </c>
      <c r="I37" s="79">
        <v>36609</v>
      </c>
      <c r="J37" s="79">
        <v>44968</v>
      </c>
      <c r="K37" s="87">
        <v>116905</v>
      </c>
      <c r="L37" s="87">
        <v>593221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0">
        <v>0</v>
      </c>
      <c r="S37" s="80">
        <v>0</v>
      </c>
      <c r="T37" s="79">
        <v>0</v>
      </c>
      <c r="U37" s="80">
        <v>355899</v>
      </c>
      <c r="V37" s="80">
        <v>19167</v>
      </c>
      <c r="W37" s="80">
        <v>0</v>
      </c>
      <c r="X37" s="80">
        <v>35002</v>
      </c>
      <c r="Y37" s="80">
        <v>0</v>
      </c>
      <c r="Z37" s="80">
        <v>2532280</v>
      </c>
      <c r="AA37" s="80">
        <v>0</v>
      </c>
      <c r="AB37" s="80">
        <v>0</v>
      </c>
      <c r="AC37" s="80">
        <v>29720</v>
      </c>
      <c r="AD37" s="80">
        <v>548279</v>
      </c>
      <c r="AE37" s="44"/>
      <c r="AF37" s="56">
        <v>18</v>
      </c>
      <c r="AG37" s="45"/>
      <c r="AH37" s="53"/>
    </row>
    <row r="38" spans="1:34" ht="21" customHeight="1" x14ac:dyDescent="0.4">
      <c r="A38" s="54">
        <v>19</v>
      </c>
      <c r="B38" s="77" t="s">
        <v>87</v>
      </c>
      <c r="C38" s="77"/>
      <c r="D38" s="78"/>
      <c r="E38" s="49">
        <v>1811983</v>
      </c>
      <c r="F38" s="87">
        <v>162036</v>
      </c>
      <c r="G38" s="87">
        <v>38556</v>
      </c>
      <c r="H38" s="87">
        <v>40251</v>
      </c>
      <c r="I38" s="79">
        <v>0</v>
      </c>
      <c r="J38" s="79">
        <v>0</v>
      </c>
      <c r="K38" s="87">
        <v>43729</v>
      </c>
      <c r="L38" s="87">
        <v>34612</v>
      </c>
      <c r="M38" s="87">
        <v>0</v>
      </c>
      <c r="N38" s="87">
        <v>1160405</v>
      </c>
      <c r="O38" s="87">
        <v>0</v>
      </c>
      <c r="P38" s="87">
        <v>0</v>
      </c>
      <c r="Q38" s="87">
        <v>0</v>
      </c>
      <c r="R38" s="80">
        <v>0</v>
      </c>
      <c r="S38" s="80">
        <v>242</v>
      </c>
      <c r="T38" s="79">
        <v>0</v>
      </c>
      <c r="U38" s="80">
        <v>4696</v>
      </c>
      <c r="V38" s="80">
        <v>0</v>
      </c>
      <c r="W38" s="80">
        <v>0</v>
      </c>
      <c r="X38" s="80">
        <v>0</v>
      </c>
      <c r="Y38" s="80">
        <v>0</v>
      </c>
      <c r="Z38" s="80">
        <v>324372</v>
      </c>
      <c r="AA38" s="80">
        <v>0</v>
      </c>
      <c r="AB38" s="80">
        <v>0</v>
      </c>
      <c r="AC38" s="80">
        <v>0</v>
      </c>
      <c r="AD38" s="80">
        <v>3084</v>
      </c>
      <c r="AE38" s="44"/>
      <c r="AF38" s="56">
        <v>19</v>
      </c>
      <c r="AG38" s="45"/>
      <c r="AH38" s="53"/>
    </row>
    <row r="39" spans="1:34" ht="21" customHeight="1" x14ac:dyDescent="0.15">
      <c r="A39" s="88"/>
      <c r="B39" s="88"/>
      <c r="C39" s="89"/>
      <c r="D39" s="90"/>
      <c r="E39" s="91"/>
      <c r="F39" s="91"/>
      <c r="G39" s="91" t="s">
        <v>88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2"/>
      <c r="AF39" s="89"/>
      <c r="AG39" s="89"/>
    </row>
    <row r="40" spans="1:34" x14ac:dyDescent="0.4">
      <c r="A40" s="93"/>
      <c r="E40" s="9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 t="s">
        <v>89</v>
      </c>
      <c r="S40" s="97"/>
      <c r="T40" s="98"/>
      <c r="U40" s="98"/>
      <c r="V40" s="99"/>
      <c r="W40" s="99"/>
    </row>
    <row r="41" spans="1:34" x14ac:dyDescent="0.15">
      <c r="A41" s="100"/>
      <c r="E41" s="101"/>
      <c r="S41" s="102"/>
      <c r="T41" s="103"/>
      <c r="U41" s="103"/>
      <c r="V41" s="104"/>
      <c r="W41" s="105"/>
    </row>
    <row r="42" spans="1:34" x14ac:dyDescent="0.15">
      <c r="T42" s="106"/>
      <c r="U42" s="106"/>
      <c r="V42" s="107"/>
    </row>
  </sheetData>
  <mergeCells count="28">
    <mergeCell ref="B36:D36"/>
    <mergeCell ref="B37:D37"/>
    <mergeCell ref="B38:D38"/>
    <mergeCell ref="B28:D28"/>
    <mergeCell ref="A31:D31"/>
    <mergeCell ref="AE31:AG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15:D15"/>
    <mergeCell ref="B16:D16"/>
    <mergeCell ref="B17:D17"/>
    <mergeCell ref="B18:D18"/>
    <mergeCell ref="B19:D19"/>
    <mergeCell ref="B20:D20"/>
    <mergeCell ref="A3:D3"/>
    <mergeCell ref="AE3:AG3"/>
    <mergeCell ref="A5:D5"/>
    <mergeCell ref="AE5:AG5"/>
    <mergeCell ref="A7:B7"/>
    <mergeCell ref="A13:D13"/>
    <mergeCell ref="AE13:AG13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8" scale="48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162</vt:lpstr>
      <vt:lpstr>'162'!Print_Area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2020-11-13T07:41:51Z</dcterms:created>
  <dcterms:modified xsi:type="dcterms:W3CDTF">2020-11-13T07:42:19Z</dcterms:modified>
</cp:coreProperties>
</file>