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74" sheetId="1" r:id="rId1"/>
  </sheets>
  <calcPr calcId="145621" refMode="R1C1"/>
</workbook>
</file>

<file path=xl/calcChain.xml><?xml version="1.0" encoding="utf-8"?>
<calcChain xmlns="http://schemas.openxmlformats.org/spreadsheetml/2006/main">
  <c r="H31" i="1" l="1"/>
  <c r="E31" i="1"/>
  <c r="B31" i="1"/>
  <c r="H30" i="1"/>
  <c r="E30" i="1"/>
  <c r="B30" i="1"/>
  <c r="H29" i="1"/>
  <c r="E29" i="1"/>
  <c r="B29" i="1"/>
  <c r="H28" i="1"/>
  <c r="H24" i="1" s="1"/>
  <c r="E28" i="1"/>
  <c r="B28" i="1"/>
  <c r="H27" i="1"/>
  <c r="E27" i="1"/>
  <c r="B27" i="1"/>
  <c r="H26" i="1"/>
  <c r="E26" i="1"/>
  <c r="E24" i="1" s="1"/>
  <c r="B26" i="1"/>
  <c r="J24" i="1"/>
  <c r="I24" i="1"/>
  <c r="G24" i="1"/>
  <c r="F24" i="1"/>
  <c r="D24" i="1"/>
  <c r="C24" i="1"/>
  <c r="B24" i="1" s="1"/>
  <c r="H22" i="1"/>
  <c r="E22" i="1"/>
  <c r="B22" i="1"/>
  <c r="H21" i="1"/>
  <c r="E21" i="1"/>
  <c r="B21" i="1"/>
  <c r="H20" i="1"/>
  <c r="E20" i="1"/>
  <c r="B20" i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H8" i="1" s="1"/>
  <c r="H6" i="1" s="1"/>
  <c r="E12" i="1"/>
  <c r="B12" i="1"/>
  <c r="H11" i="1"/>
  <c r="E11" i="1"/>
  <c r="B11" i="1"/>
  <c r="H10" i="1"/>
  <c r="E10" i="1"/>
  <c r="E8" i="1" s="1"/>
  <c r="E6" i="1" s="1"/>
  <c r="B10" i="1"/>
  <c r="J8" i="1"/>
  <c r="J6" i="1" s="1"/>
  <c r="I8" i="1"/>
  <c r="G8" i="1"/>
  <c r="F8" i="1"/>
  <c r="F6" i="1" s="1"/>
  <c r="D8" i="1"/>
  <c r="C8" i="1"/>
  <c r="B8" i="1"/>
  <c r="B6" i="1" s="1"/>
  <c r="I6" i="1"/>
  <c r="G6" i="1"/>
  <c r="D6" i="1"/>
  <c r="C6" i="1"/>
</calcChain>
</file>

<file path=xl/sharedStrings.xml><?xml version="1.0" encoding="utf-8"?>
<sst xmlns="http://schemas.openxmlformats.org/spreadsheetml/2006/main" count="42" uniqueCount="34">
  <si>
    <t>１７４　山口県知事選挙市町別投票状況調　（平成26年2月23日）</t>
    <phoneticPr fontId="4"/>
  </si>
  <si>
    <t>県選挙管理委員会</t>
  </si>
  <si>
    <t>市 町</t>
  </si>
  <si>
    <t>当  日  有  権  者  数</t>
  </si>
  <si>
    <t>投    票    者    数</t>
  </si>
  <si>
    <t>棄    権    者    数</t>
  </si>
  <si>
    <t>投   票   率   （％）</t>
  </si>
  <si>
    <t>総    数</t>
  </si>
  <si>
    <t>男</t>
  </si>
  <si>
    <t>女</t>
  </si>
  <si>
    <t>男</t>
    <rPh sb="0" eb="1">
      <t>オトコ</t>
    </rPh>
    <phoneticPr fontId="4"/>
  </si>
  <si>
    <t>総数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</si>
  <si>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</si>
  <si>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</si>
  <si>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</si>
  <si>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</si>
  <si>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</si>
  <si>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</si>
  <si>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</si>
  <si>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</si>
  <si>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</si>
  <si>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</si>
  <si>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</si>
  <si>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</si>
  <si>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</si>
  <si>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</si>
  <si>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</si>
  <si>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　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</si>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</sst>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0.00_);[Red]\(0.00\)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3" fontId="1" fillId="0" borderId="0" xfId="0" applyNumberFormat="1" applyFont="1" applyAlignment="1" applyProtection="1">
      <protection locked="0"/>
    </xf>
    <xf numFmtId="3" fontId="3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/>
    <xf numFmtId="3" fontId="1" fillId="2" borderId="0" xfId="0" applyNumberFormat="1" applyFont="1" applyFill="1" applyAlignment="1" applyProtection="1">
      <protection locked="0"/>
    </xf>
    <xf numFmtId="3" fontId="1" fillId="0" borderId="0" xfId="0" applyNumberFormat="1" applyFont="1" applyAlignment="1"/>
    <xf numFmtId="3" fontId="1" fillId="0" borderId="0" xfId="0" applyNumberFormat="1" applyFont="1" applyAlignment="1" applyProtection="1">
      <alignment horizontal="right"/>
      <protection locked="0"/>
    </xf>
    <xf numFmtId="3" fontId="1" fillId="3" borderId="2" xfId="0" applyNumberFormat="1" applyFont="1" applyFill="1" applyBorder="1" applyAlignment="1" applyProtection="1">
      <alignment horizontal="centerContinuous" vertical="center"/>
      <protection locked="0"/>
    </xf>
    <xf numFmtId="3" fontId="1" fillId="3" borderId="3" xfId="0" applyNumberFormat="1" applyFont="1" applyFill="1" applyBorder="1" applyAlignment="1" applyProtection="1">
      <alignment horizontal="centerContinuous" vertical="center"/>
      <protection locked="0"/>
    </xf>
    <xf numFmtId="3" fontId="1" fillId="3" borderId="4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vertical="center"/>
    </xf>
    <xf numFmtId="3" fontId="1" fillId="3" borderId="6" xfId="0" applyNumberFormat="1" applyFont="1" applyFill="1" applyBorder="1" applyAlignment="1" applyProtection="1">
      <alignment horizontal="center" vertical="center"/>
      <protection locked="0"/>
    </xf>
    <xf numFmtId="3" fontId="1" fillId="3" borderId="7" xfId="0" applyNumberFormat="1" applyFont="1" applyFill="1" applyBorder="1" applyAlignment="1" applyProtection="1">
      <alignment horizontal="center" vertical="center"/>
      <protection locked="0"/>
    </xf>
    <xf numFmtId="3" fontId="1" fillId="3" borderId="8" xfId="0" applyNumberFormat="1" applyFont="1" applyFill="1" applyBorder="1" applyAlignment="1" applyProtection="1">
      <alignment horizontal="center" vertical="center"/>
      <protection locked="0"/>
    </xf>
    <xf numFmtId="3" fontId="1" fillId="3" borderId="9" xfId="0" applyNumberFormat="1" applyFont="1" applyFill="1" applyBorder="1" applyAlignment="1" applyProtection="1">
      <alignment horizontal="center" vertical="center"/>
      <protection locked="0"/>
    </xf>
    <xf numFmtId="3" fontId="5" fillId="3" borderId="10" xfId="0" applyNumberFormat="1" applyFont="1" applyFill="1" applyBorder="1" applyAlignment="1" applyProtection="1">
      <protection locked="0"/>
    </xf>
    <xf numFmtId="176" fontId="5" fillId="0" borderId="11" xfId="0" applyNumberFormat="1" applyFont="1" applyBorder="1" applyAlignment="1" applyProtection="1">
      <protection locked="0"/>
    </xf>
    <xf numFmtId="177" fontId="5" fillId="0" borderId="11" xfId="0" applyNumberFormat="1" applyFont="1" applyBorder="1" applyAlignment="1" applyProtection="1">
      <protection locked="0"/>
    </xf>
    <xf numFmtId="3" fontId="6" fillId="3" borderId="12" xfId="0" applyNumberFormat="1" applyFont="1" applyFill="1" applyBorder="1" applyAlignment="1" applyProtection="1">
      <alignment horizontal="distributed"/>
      <protection locked="0"/>
    </xf>
    <xf numFmtId="176" fontId="6" fillId="0" borderId="0" xfId="0" applyNumberFormat="1" applyFont="1" applyBorder="1" applyAlignment="1"/>
    <xf numFmtId="176" fontId="6" fillId="0" borderId="0" xfId="0" applyNumberFormat="1" applyFont="1" applyAlignment="1"/>
    <xf numFmtId="177" fontId="6" fillId="0" borderId="0" xfId="0" applyNumberFormat="1" applyFont="1" applyAlignment="1"/>
    <xf numFmtId="3" fontId="5" fillId="3" borderId="12" xfId="0" applyNumberFormat="1" applyFont="1" applyFill="1" applyBorder="1" applyAlignment="1" applyProtection="1">
      <protection locked="0"/>
    </xf>
    <xf numFmtId="176" fontId="5" fillId="0" borderId="0" xfId="0" applyNumberFormat="1" applyFont="1" applyBorder="1" applyAlignment="1"/>
    <xf numFmtId="176" fontId="5" fillId="0" borderId="0" xfId="0" applyNumberFormat="1" applyFont="1" applyAlignment="1"/>
    <xf numFmtId="177" fontId="5" fillId="0" borderId="0" xfId="0" applyNumberFormat="1" applyFont="1" applyAlignment="1"/>
    <xf numFmtId="3" fontId="1" fillId="3" borderId="12" xfId="0" applyNumberFormat="1" applyFont="1" applyFill="1" applyBorder="1" applyAlignment="1" applyProtection="1">
      <alignment horizontal="distributed"/>
      <protection locked="0"/>
    </xf>
    <xf numFmtId="3" fontId="5" fillId="3" borderId="13" xfId="0" applyNumberFormat="1" applyFont="1" applyFill="1" applyBorder="1" applyAlignment="1" applyProtection="1">
      <protection locked="0"/>
    </xf>
    <xf numFmtId="176" fontId="5" fillId="0" borderId="14" xfId="0" applyNumberFormat="1" applyFont="1" applyBorder="1" applyAlignment="1" applyProtection="1">
      <protection locked="0"/>
    </xf>
    <xf numFmtId="177" fontId="5" fillId="0" borderId="14" xfId="0" applyNumberFormat="1" applyFont="1" applyBorder="1" applyAlignment="1" applyProtection="1">
      <protection locked="0"/>
    </xf>
    <xf numFmtId="3" fontId="1" fillId="3" borderId="1" xfId="0" applyNumberFormat="1" applyFont="1" applyFill="1" applyBorder="1" applyAlignment="1" applyProtection="1">
      <alignment horizontal="distributed" vertical="center" indent="1"/>
      <protection locked="0"/>
    </xf>
    <xf numFmtId="3" fontId="1" fillId="3" borderId="5" xfId="0" applyNumberFormat="1" applyFont="1" applyFill="1" applyBorder="1" applyAlignment="1" applyProtection="1">
      <alignment horizontal="distributed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tabSelected="1" topLeftCell="A7" workbookViewId="0">
      <selection activeCell="C24" sqref="C24"/>
    </sheetView>
  </sheetViews>
  <sheetFormatPr defaultRowHeight="13.5"/>
  <cols>
    <col min="1" max="1" width="12.875" customWidth="1"/>
    <col min="2" max="10" width="11.625" customWidth="1"/>
    <col min="11" max="13" width="8.75" customWidth="1"/>
  </cols>
  <sheetData>
    <row r="1" spans="1:13" ht="17.25">
      <c r="A1" s="1"/>
      <c r="B1" s="2" t="s">
        <v>0</v>
      </c>
      <c r="C1" s="3"/>
      <c r="D1" s="4"/>
      <c r="E1" s="4"/>
      <c r="F1" s="4"/>
      <c r="G1" s="4"/>
      <c r="H1" s="1"/>
      <c r="I1" s="1"/>
      <c r="J1" s="1"/>
      <c r="K1" s="1"/>
      <c r="L1" s="1"/>
      <c r="M1" s="1"/>
    </row>
    <row r="2" spans="1:13" ht="27" customHeight="1" thickBot="1">
      <c r="A2" s="1"/>
      <c r="B2" s="1"/>
      <c r="C2" s="1"/>
      <c r="D2" s="1"/>
      <c r="E2" s="1"/>
      <c r="F2" s="1"/>
      <c r="G2" s="1"/>
      <c r="H2" s="1"/>
      <c r="I2" s="5"/>
      <c r="J2" s="1"/>
      <c r="K2" s="5"/>
      <c r="L2" s="5"/>
      <c r="M2" s="6" t="s">
        <v>1</v>
      </c>
    </row>
    <row r="3" spans="1:13" s="10" customFormat="1" ht="27" customHeight="1" thickTop="1">
      <c r="A3" s="30" t="s">
        <v>2</v>
      </c>
      <c r="B3" s="7" t="s">
        <v>3</v>
      </c>
      <c r="C3" s="8"/>
      <c r="D3" s="7"/>
      <c r="E3" s="9" t="s">
        <v>4</v>
      </c>
      <c r="F3" s="8"/>
      <c r="G3" s="7"/>
      <c r="H3" s="9" t="s">
        <v>5</v>
      </c>
      <c r="I3" s="8"/>
      <c r="J3" s="7"/>
      <c r="K3" s="9" t="s">
        <v>6</v>
      </c>
      <c r="L3" s="8"/>
      <c r="M3" s="7"/>
    </row>
    <row r="4" spans="1:13" s="10" customFormat="1" ht="27" customHeight="1">
      <c r="A4" s="31"/>
      <c r="B4" s="11" t="s">
        <v>7</v>
      </c>
      <c r="C4" s="12" t="s">
        <v>8</v>
      </c>
      <c r="D4" s="13" t="s">
        <v>9</v>
      </c>
      <c r="E4" s="14" t="s">
        <v>7</v>
      </c>
      <c r="F4" s="12" t="s">
        <v>8</v>
      </c>
      <c r="G4" s="13" t="s">
        <v>9</v>
      </c>
      <c r="H4" s="14" t="s">
        <v>7</v>
      </c>
      <c r="I4" s="12" t="s">
        <v>10</v>
      </c>
      <c r="J4" s="13" t="s">
        <v>9</v>
      </c>
      <c r="K4" s="14" t="s">
        <v>7</v>
      </c>
      <c r="L4" s="12" t="s">
        <v>8</v>
      </c>
      <c r="M4" s="13" t="s">
        <v>9</v>
      </c>
    </row>
    <row r="5" spans="1:13" ht="22.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</row>
    <row r="6" spans="1:13" ht="22.5" customHeight="1">
      <c r="A6" s="18" t="s">
        <v>11</v>
      </c>
      <c r="B6" s="19">
        <f t="shared" ref="B6:J6" si="0">B8+B24</f>
        <v>1177091</v>
      </c>
      <c r="C6" s="19">
        <f t="shared" si="0"/>
        <v>547597</v>
      </c>
      <c r="D6" s="19">
        <f t="shared" si="0"/>
        <v>629494</v>
      </c>
      <c r="E6" s="19">
        <f t="shared" si="0"/>
        <v>456974</v>
      </c>
      <c r="F6" s="19">
        <f t="shared" si="0"/>
        <v>211678</v>
      </c>
      <c r="G6" s="19">
        <f t="shared" si="0"/>
        <v>245296</v>
      </c>
      <c r="H6" s="20">
        <f t="shared" si="0"/>
        <v>720117</v>
      </c>
      <c r="I6" s="20">
        <f t="shared" si="0"/>
        <v>335919</v>
      </c>
      <c r="J6" s="20">
        <f t="shared" si="0"/>
        <v>384198</v>
      </c>
      <c r="K6" s="21">
        <v>38.82</v>
      </c>
      <c r="L6" s="21">
        <v>38.659999999999997</v>
      </c>
      <c r="M6" s="21">
        <v>38.97</v>
      </c>
    </row>
    <row r="7" spans="1:13" ht="22.5" customHeight="1">
      <c r="A7" s="22"/>
      <c r="B7" s="23"/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</row>
    <row r="8" spans="1:13" ht="22.5" customHeight="1">
      <c r="A8" s="18" t="s">
        <v>12</v>
      </c>
      <c r="B8" s="20">
        <f t="shared" ref="B8:J8" si="1">SUM(B10:B22)</f>
        <v>1125722</v>
      </c>
      <c r="C8" s="20">
        <f t="shared" si="1"/>
        <v>523957</v>
      </c>
      <c r="D8" s="20">
        <f t="shared" si="1"/>
        <v>601765</v>
      </c>
      <c r="E8" s="20">
        <f t="shared" si="1"/>
        <v>430578</v>
      </c>
      <c r="F8" s="20">
        <f t="shared" si="1"/>
        <v>199663</v>
      </c>
      <c r="G8" s="20">
        <f t="shared" si="1"/>
        <v>230915</v>
      </c>
      <c r="H8" s="20">
        <f t="shared" si="1"/>
        <v>695144</v>
      </c>
      <c r="I8" s="20">
        <f t="shared" si="1"/>
        <v>324294</v>
      </c>
      <c r="J8" s="20">
        <f t="shared" si="1"/>
        <v>370850</v>
      </c>
      <c r="K8" s="21">
        <v>38.25</v>
      </c>
      <c r="L8" s="21">
        <v>38.11</v>
      </c>
      <c r="M8" s="21">
        <v>38.369999999999997</v>
      </c>
    </row>
    <row r="9" spans="1:13" ht="22.5" customHeight="1">
      <c r="A9" s="22"/>
      <c r="B9" s="23"/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</row>
    <row r="10" spans="1:13" ht="22.5" customHeight="1">
      <c r="A10" s="26" t="s">
        <v>13</v>
      </c>
      <c r="B10" s="23">
        <f>C10+D10</f>
        <v>227374</v>
      </c>
      <c r="C10" s="23">
        <v>103667</v>
      </c>
      <c r="D10" s="24">
        <v>123707</v>
      </c>
      <c r="E10" s="24">
        <f>F10+G10</f>
        <v>76411</v>
      </c>
      <c r="F10" s="24">
        <v>34555</v>
      </c>
      <c r="G10" s="24">
        <v>41856</v>
      </c>
      <c r="H10" s="24">
        <f>I10+J10</f>
        <v>150963</v>
      </c>
      <c r="I10" s="24">
        <v>69112</v>
      </c>
      <c r="J10" s="24">
        <v>81851</v>
      </c>
      <c r="K10" s="25">
        <v>33.61</v>
      </c>
      <c r="L10" s="25">
        <v>33.33</v>
      </c>
      <c r="M10" s="25">
        <v>33.83</v>
      </c>
    </row>
    <row r="11" spans="1:13" ht="22.5" customHeight="1">
      <c r="A11" s="26" t="s">
        <v>14</v>
      </c>
      <c r="B11" s="23">
        <f t="shared" ref="B11:B22" si="2">C11+D11</f>
        <v>139667</v>
      </c>
      <c r="C11" s="23">
        <v>65391</v>
      </c>
      <c r="D11" s="24">
        <v>74276</v>
      </c>
      <c r="E11" s="24">
        <f t="shared" ref="E11:E22" si="3">F11+G11</f>
        <v>49318</v>
      </c>
      <c r="F11" s="24">
        <v>22865</v>
      </c>
      <c r="G11" s="24">
        <v>26453</v>
      </c>
      <c r="H11" s="24">
        <f t="shared" ref="H11:H22" si="4">I11+J11</f>
        <v>90349</v>
      </c>
      <c r="I11" s="24">
        <v>42526</v>
      </c>
      <c r="J11" s="24">
        <v>47823</v>
      </c>
      <c r="K11" s="25">
        <v>35.31</v>
      </c>
      <c r="L11" s="25">
        <v>34.97</v>
      </c>
      <c r="M11" s="25">
        <v>35.61</v>
      </c>
    </row>
    <row r="12" spans="1:13" ht="22.5" customHeight="1">
      <c r="A12" s="26" t="s">
        <v>15</v>
      </c>
      <c r="B12" s="23">
        <f t="shared" si="2"/>
        <v>156446</v>
      </c>
      <c r="C12" s="23">
        <v>73146</v>
      </c>
      <c r="D12" s="24">
        <v>83300</v>
      </c>
      <c r="E12" s="24">
        <f t="shared" si="3"/>
        <v>61090</v>
      </c>
      <c r="F12" s="24">
        <v>28903</v>
      </c>
      <c r="G12" s="24">
        <v>32187</v>
      </c>
      <c r="H12" s="24">
        <f t="shared" si="4"/>
        <v>95356</v>
      </c>
      <c r="I12" s="24">
        <v>44243</v>
      </c>
      <c r="J12" s="24">
        <v>51113</v>
      </c>
      <c r="K12" s="25">
        <v>39.049999999999997</v>
      </c>
      <c r="L12" s="25">
        <v>39.51</v>
      </c>
      <c r="M12" s="25">
        <v>38.64</v>
      </c>
    </row>
    <row r="13" spans="1:13" ht="22.5" customHeight="1">
      <c r="A13" s="26" t="s">
        <v>16</v>
      </c>
      <c r="B13" s="23">
        <f t="shared" si="2"/>
        <v>44343</v>
      </c>
      <c r="C13" s="23">
        <v>20031</v>
      </c>
      <c r="D13" s="24">
        <v>24312</v>
      </c>
      <c r="E13" s="24">
        <f t="shared" si="3"/>
        <v>19767</v>
      </c>
      <c r="F13" s="24">
        <v>8733</v>
      </c>
      <c r="G13" s="24">
        <v>11034</v>
      </c>
      <c r="H13" s="24">
        <f t="shared" si="4"/>
        <v>24576</v>
      </c>
      <c r="I13" s="24">
        <v>11298</v>
      </c>
      <c r="J13" s="24">
        <v>13278</v>
      </c>
      <c r="K13" s="25">
        <v>44.58</v>
      </c>
      <c r="L13" s="25">
        <v>43.6</v>
      </c>
      <c r="M13" s="25">
        <v>45.38</v>
      </c>
    </row>
    <row r="14" spans="1:13" ht="22.5" customHeight="1">
      <c r="A14" s="26" t="s">
        <v>17</v>
      </c>
      <c r="B14" s="23">
        <f t="shared" si="2"/>
        <v>95685</v>
      </c>
      <c r="C14" s="23">
        <v>45659</v>
      </c>
      <c r="D14" s="24">
        <v>50026</v>
      </c>
      <c r="E14" s="24">
        <f t="shared" si="3"/>
        <v>34733</v>
      </c>
      <c r="F14" s="24">
        <v>16430</v>
      </c>
      <c r="G14" s="24">
        <v>18303</v>
      </c>
      <c r="H14" s="24">
        <f t="shared" si="4"/>
        <v>60952</v>
      </c>
      <c r="I14" s="24">
        <v>29229</v>
      </c>
      <c r="J14" s="24">
        <v>31723</v>
      </c>
      <c r="K14" s="25">
        <v>36.299999999999997</v>
      </c>
      <c r="L14" s="25">
        <v>35.979999999999997</v>
      </c>
      <c r="M14" s="25">
        <v>36.590000000000003</v>
      </c>
    </row>
    <row r="15" spans="1:13" ht="22.5" customHeight="1">
      <c r="A15" s="26" t="s">
        <v>18</v>
      </c>
      <c r="B15" s="23">
        <f t="shared" si="2"/>
        <v>45152</v>
      </c>
      <c r="C15" s="23">
        <v>21469</v>
      </c>
      <c r="D15" s="24">
        <v>23683</v>
      </c>
      <c r="E15" s="24">
        <f t="shared" si="3"/>
        <v>17145</v>
      </c>
      <c r="F15" s="24">
        <v>8123</v>
      </c>
      <c r="G15" s="24">
        <v>9022</v>
      </c>
      <c r="H15" s="24">
        <f t="shared" si="4"/>
        <v>28007</v>
      </c>
      <c r="I15" s="24">
        <v>13346</v>
      </c>
      <c r="J15" s="24">
        <v>14661</v>
      </c>
      <c r="K15" s="25">
        <v>37.97</v>
      </c>
      <c r="L15" s="25">
        <v>37.840000000000003</v>
      </c>
      <c r="M15" s="25">
        <v>38.090000000000003</v>
      </c>
    </row>
    <row r="16" spans="1:13" ht="22.5" customHeight="1">
      <c r="A16" s="26" t="s">
        <v>19</v>
      </c>
      <c r="B16" s="23">
        <f t="shared" si="2"/>
        <v>116574</v>
      </c>
      <c r="C16" s="23">
        <v>54443</v>
      </c>
      <c r="D16" s="24">
        <v>62131</v>
      </c>
      <c r="E16" s="24">
        <f t="shared" si="3"/>
        <v>45636</v>
      </c>
      <c r="F16" s="24">
        <v>21413</v>
      </c>
      <c r="G16" s="24">
        <v>24223</v>
      </c>
      <c r="H16" s="24">
        <f t="shared" si="4"/>
        <v>70938</v>
      </c>
      <c r="I16" s="24">
        <v>33030</v>
      </c>
      <c r="J16" s="24">
        <v>37908</v>
      </c>
      <c r="K16" s="25">
        <v>39.15</v>
      </c>
      <c r="L16" s="25">
        <v>39.33</v>
      </c>
      <c r="M16" s="25">
        <v>38.99</v>
      </c>
    </row>
    <row r="17" spans="1:13" ht="22.5" customHeight="1">
      <c r="A17" s="26" t="s">
        <v>20</v>
      </c>
      <c r="B17" s="23">
        <f t="shared" si="2"/>
        <v>43555</v>
      </c>
      <c r="C17" s="23">
        <v>20468</v>
      </c>
      <c r="D17" s="24">
        <v>23087</v>
      </c>
      <c r="E17" s="24">
        <f t="shared" si="3"/>
        <v>18728</v>
      </c>
      <c r="F17" s="24">
        <v>8951</v>
      </c>
      <c r="G17" s="24">
        <v>9777</v>
      </c>
      <c r="H17" s="24">
        <f t="shared" si="4"/>
        <v>24827</v>
      </c>
      <c r="I17" s="24">
        <v>11517</v>
      </c>
      <c r="J17" s="24">
        <v>13310</v>
      </c>
      <c r="K17" s="25">
        <v>43</v>
      </c>
      <c r="L17" s="25">
        <v>43.73</v>
      </c>
      <c r="M17" s="25">
        <v>42.35</v>
      </c>
    </row>
    <row r="18" spans="1:13" ht="22.5" customHeight="1">
      <c r="A18" s="26" t="s">
        <v>21</v>
      </c>
      <c r="B18" s="23">
        <f t="shared" si="2"/>
        <v>31593</v>
      </c>
      <c r="C18" s="23">
        <v>14281</v>
      </c>
      <c r="D18" s="24">
        <v>17312</v>
      </c>
      <c r="E18" s="24">
        <f t="shared" si="3"/>
        <v>15647</v>
      </c>
      <c r="F18" s="24">
        <v>6903</v>
      </c>
      <c r="G18" s="24">
        <v>8744</v>
      </c>
      <c r="H18" s="24">
        <f t="shared" si="4"/>
        <v>15946</v>
      </c>
      <c r="I18" s="24">
        <v>7378</v>
      </c>
      <c r="J18" s="24">
        <v>8568</v>
      </c>
      <c r="K18" s="25">
        <v>49.53</v>
      </c>
      <c r="L18" s="25">
        <v>48.34</v>
      </c>
      <c r="M18" s="25">
        <v>50.51</v>
      </c>
    </row>
    <row r="19" spans="1:13" ht="22.5" customHeight="1">
      <c r="A19" s="26" t="s">
        <v>22</v>
      </c>
      <c r="B19" s="23">
        <f t="shared" si="2"/>
        <v>28472</v>
      </c>
      <c r="C19" s="23">
        <v>12993</v>
      </c>
      <c r="D19" s="24">
        <v>15479</v>
      </c>
      <c r="E19" s="24">
        <f t="shared" si="3"/>
        <v>12975</v>
      </c>
      <c r="F19" s="24">
        <v>5937</v>
      </c>
      <c r="G19" s="24">
        <v>7038</v>
      </c>
      <c r="H19" s="24">
        <f t="shared" si="4"/>
        <v>15497</v>
      </c>
      <c r="I19" s="24">
        <v>7056</v>
      </c>
      <c r="J19" s="24">
        <v>8441</v>
      </c>
      <c r="K19" s="25">
        <v>45.57</v>
      </c>
      <c r="L19" s="25">
        <v>45.69</v>
      </c>
      <c r="M19" s="25">
        <v>45.47</v>
      </c>
    </row>
    <row r="20" spans="1:13" ht="22.5" customHeight="1">
      <c r="A20" s="26" t="s">
        <v>23</v>
      </c>
      <c r="B20" s="23">
        <f t="shared" si="2"/>
        <v>22946</v>
      </c>
      <c r="C20" s="23">
        <v>10529</v>
      </c>
      <c r="D20" s="24">
        <v>12417</v>
      </c>
      <c r="E20" s="24">
        <f t="shared" si="3"/>
        <v>12495</v>
      </c>
      <c r="F20" s="24">
        <v>5714</v>
      </c>
      <c r="G20" s="24">
        <v>6781</v>
      </c>
      <c r="H20" s="24">
        <f t="shared" si="4"/>
        <v>10451</v>
      </c>
      <c r="I20" s="24">
        <v>4815</v>
      </c>
      <c r="J20" s="24">
        <v>5636</v>
      </c>
      <c r="K20" s="25">
        <v>54.45</v>
      </c>
      <c r="L20" s="25">
        <v>54.27</v>
      </c>
      <c r="M20" s="25">
        <v>54.61</v>
      </c>
    </row>
    <row r="21" spans="1:13" ht="22.5" customHeight="1">
      <c r="A21" s="26" t="s">
        <v>24</v>
      </c>
      <c r="B21" s="23">
        <f t="shared" si="2"/>
        <v>121431</v>
      </c>
      <c r="C21" s="24">
        <v>57673</v>
      </c>
      <c r="D21" s="24">
        <v>63758</v>
      </c>
      <c r="E21" s="24">
        <f t="shared" si="3"/>
        <v>45473</v>
      </c>
      <c r="F21" s="24">
        <v>21454</v>
      </c>
      <c r="G21" s="24">
        <v>24019</v>
      </c>
      <c r="H21" s="24">
        <f t="shared" si="4"/>
        <v>75958</v>
      </c>
      <c r="I21" s="24">
        <v>36219</v>
      </c>
      <c r="J21" s="24">
        <v>39739</v>
      </c>
      <c r="K21" s="25">
        <v>37.450000000000003</v>
      </c>
      <c r="L21" s="25">
        <v>37.200000000000003</v>
      </c>
      <c r="M21" s="25">
        <v>37.67</v>
      </c>
    </row>
    <row r="22" spans="1:13" ht="22.5" customHeight="1">
      <c r="A22" s="26" t="s">
        <v>25</v>
      </c>
      <c r="B22" s="23">
        <f t="shared" si="2"/>
        <v>52484</v>
      </c>
      <c r="C22" s="24">
        <v>24207</v>
      </c>
      <c r="D22" s="24">
        <v>28277</v>
      </c>
      <c r="E22" s="24">
        <f t="shared" si="3"/>
        <v>21160</v>
      </c>
      <c r="F22" s="24">
        <v>9682</v>
      </c>
      <c r="G22" s="24">
        <v>11478</v>
      </c>
      <c r="H22" s="24">
        <f t="shared" si="4"/>
        <v>31324</v>
      </c>
      <c r="I22" s="24">
        <v>14525</v>
      </c>
      <c r="J22" s="24">
        <v>16799</v>
      </c>
      <c r="K22" s="25">
        <v>40.32</v>
      </c>
      <c r="L22" s="25">
        <v>40</v>
      </c>
      <c r="M22" s="25">
        <v>40.590000000000003</v>
      </c>
    </row>
    <row r="23" spans="1:13" ht="22.5" customHeight="1">
      <c r="A23" s="22"/>
      <c r="B23" s="23"/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</row>
    <row r="24" spans="1:13" ht="22.5" customHeight="1">
      <c r="A24" s="18" t="s">
        <v>26</v>
      </c>
      <c r="B24" s="19">
        <f>C24+D24</f>
        <v>51369</v>
      </c>
      <c r="C24" s="20">
        <f t="shared" ref="C24:J24" si="5">SUM(C26:C31)</f>
        <v>23640</v>
      </c>
      <c r="D24" s="20">
        <f t="shared" si="5"/>
        <v>27729</v>
      </c>
      <c r="E24" s="20">
        <f t="shared" si="5"/>
        <v>26396</v>
      </c>
      <c r="F24" s="20">
        <f t="shared" si="5"/>
        <v>12015</v>
      </c>
      <c r="G24" s="20">
        <f t="shared" si="5"/>
        <v>14381</v>
      </c>
      <c r="H24" s="20">
        <f t="shared" si="5"/>
        <v>24973</v>
      </c>
      <c r="I24" s="20">
        <f t="shared" si="5"/>
        <v>11625</v>
      </c>
      <c r="J24" s="20">
        <f t="shared" si="5"/>
        <v>13348</v>
      </c>
      <c r="K24" s="21">
        <v>51.39</v>
      </c>
      <c r="L24" s="21">
        <v>50.82</v>
      </c>
      <c r="M24" s="21">
        <v>51.86</v>
      </c>
    </row>
    <row r="25" spans="1:13" ht="22.5" customHeight="1">
      <c r="A25" s="22"/>
      <c r="B25" s="23"/>
      <c r="C25" s="24"/>
      <c r="D25" s="24"/>
      <c r="E25" s="24"/>
      <c r="F25" s="24"/>
      <c r="G25" s="24"/>
      <c r="H25" s="24"/>
      <c r="I25" s="24" t="s">
        <v>27</v>
      </c>
      <c r="J25" s="24"/>
      <c r="K25" s="25"/>
      <c r="L25" s="25"/>
      <c r="M25" s="25"/>
    </row>
    <row r="26" spans="1:13" ht="22.5" customHeight="1">
      <c r="A26" s="26" t="s">
        <v>28</v>
      </c>
      <c r="B26" s="23">
        <f t="shared" ref="B26:B31" si="6">SUM(C26:D26)</f>
        <v>16273</v>
      </c>
      <c r="C26" s="24">
        <v>7212</v>
      </c>
      <c r="D26" s="24">
        <v>9061</v>
      </c>
      <c r="E26" s="24">
        <f t="shared" ref="E26:E31" si="7">F26+G26</f>
        <v>9103</v>
      </c>
      <c r="F26" s="24">
        <v>4038</v>
      </c>
      <c r="G26" s="24">
        <v>5065</v>
      </c>
      <c r="H26" s="24">
        <f t="shared" ref="H26:H31" si="8">I26+J26</f>
        <v>7170</v>
      </c>
      <c r="I26" s="24">
        <v>3174</v>
      </c>
      <c r="J26" s="24">
        <v>3996</v>
      </c>
      <c r="K26" s="25">
        <v>55.94</v>
      </c>
      <c r="L26" s="25">
        <v>55.99</v>
      </c>
      <c r="M26" s="25">
        <v>55.9</v>
      </c>
    </row>
    <row r="27" spans="1:13" ht="22.5" customHeight="1">
      <c r="A27" s="26" t="s">
        <v>29</v>
      </c>
      <c r="B27" s="23">
        <f t="shared" si="6"/>
        <v>4999</v>
      </c>
      <c r="C27" s="24">
        <v>2464</v>
      </c>
      <c r="D27" s="24">
        <v>2535</v>
      </c>
      <c r="E27" s="24">
        <f t="shared" si="7"/>
        <v>1912</v>
      </c>
      <c r="F27" s="24">
        <v>924</v>
      </c>
      <c r="G27" s="24">
        <v>988</v>
      </c>
      <c r="H27" s="24">
        <f t="shared" si="8"/>
        <v>3087</v>
      </c>
      <c r="I27" s="24">
        <v>1540</v>
      </c>
      <c r="J27" s="24">
        <v>1547</v>
      </c>
      <c r="K27" s="25">
        <v>38.25</v>
      </c>
      <c r="L27" s="25">
        <v>37.5</v>
      </c>
      <c r="M27" s="25">
        <v>38.97</v>
      </c>
    </row>
    <row r="28" spans="1:13" ht="22.5" customHeight="1">
      <c r="A28" s="26" t="s">
        <v>30</v>
      </c>
      <c r="B28" s="23">
        <f t="shared" si="6"/>
        <v>2992</v>
      </c>
      <c r="C28" s="24">
        <v>1350</v>
      </c>
      <c r="D28" s="24">
        <v>1642</v>
      </c>
      <c r="E28" s="24">
        <f t="shared" si="7"/>
        <v>2010</v>
      </c>
      <c r="F28" s="24">
        <v>892</v>
      </c>
      <c r="G28" s="24">
        <v>1118</v>
      </c>
      <c r="H28" s="24">
        <f t="shared" si="8"/>
        <v>982</v>
      </c>
      <c r="I28" s="24">
        <v>458</v>
      </c>
      <c r="J28" s="24">
        <v>524</v>
      </c>
      <c r="K28" s="25">
        <v>67.180000000000007</v>
      </c>
      <c r="L28" s="25">
        <v>66.069999999999993</v>
      </c>
      <c r="M28" s="25">
        <v>68.09</v>
      </c>
    </row>
    <row r="29" spans="1:13" ht="22.5" customHeight="1">
      <c r="A29" s="26" t="s">
        <v>31</v>
      </c>
      <c r="B29" s="23">
        <f t="shared" si="6"/>
        <v>13202</v>
      </c>
      <c r="C29" s="24">
        <v>6216</v>
      </c>
      <c r="D29" s="24">
        <v>6986</v>
      </c>
      <c r="E29" s="24">
        <f t="shared" si="7"/>
        <v>6305</v>
      </c>
      <c r="F29" s="24">
        <v>2953</v>
      </c>
      <c r="G29" s="24">
        <v>3352</v>
      </c>
      <c r="H29" s="24">
        <f t="shared" si="8"/>
        <v>6897</v>
      </c>
      <c r="I29" s="24">
        <v>3263</v>
      </c>
      <c r="J29" s="24">
        <v>3634</v>
      </c>
      <c r="K29" s="25">
        <v>47.76</v>
      </c>
      <c r="L29" s="25">
        <v>47.51</v>
      </c>
      <c r="M29" s="25">
        <v>47.98</v>
      </c>
    </row>
    <row r="30" spans="1:13" ht="22.5" customHeight="1">
      <c r="A30" s="26" t="s">
        <v>32</v>
      </c>
      <c r="B30" s="23">
        <f t="shared" si="6"/>
        <v>10656</v>
      </c>
      <c r="C30" s="24">
        <v>4986</v>
      </c>
      <c r="D30" s="24">
        <v>5670</v>
      </c>
      <c r="E30" s="24">
        <f t="shared" si="7"/>
        <v>5032</v>
      </c>
      <c r="F30" s="24">
        <v>2330</v>
      </c>
      <c r="G30" s="24">
        <v>2702</v>
      </c>
      <c r="H30" s="24">
        <f t="shared" si="8"/>
        <v>5624</v>
      </c>
      <c r="I30" s="24">
        <v>2656</v>
      </c>
      <c r="J30" s="24">
        <v>2968</v>
      </c>
      <c r="K30" s="25">
        <v>47.22</v>
      </c>
      <c r="L30" s="25">
        <v>46.73</v>
      </c>
      <c r="M30" s="25">
        <v>47.65</v>
      </c>
    </row>
    <row r="31" spans="1:13" ht="22.5" customHeight="1">
      <c r="A31" s="26" t="s">
        <v>33</v>
      </c>
      <c r="B31" s="23">
        <f t="shared" si="6"/>
        <v>3247</v>
      </c>
      <c r="C31" s="24">
        <v>1412</v>
      </c>
      <c r="D31" s="24">
        <v>1835</v>
      </c>
      <c r="E31" s="24">
        <f t="shared" si="7"/>
        <v>2034</v>
      </c>
      <c r="F31" s="24">
        <v>878</v>
      </c>
      <c r="G31" s="24">
        <v>1156</v>
      </c>
      <c r="H31" s="24">
        <f t="shared" si="8"/>
        <v>1213</v>
      </c>
      <c r="I31" s="24">
        <v>534</v>
      </c>
      <c r="J31" s="24">
        <v>679</v>
      </c>
      <c r="K31" s="25">
        <v>62.64</v>
      </c>
      <c r="L31" s="25">
        <v>62.18</v>
      </c>
      <c r="M31" s="25">
        <v>63</v>
      </c>
    </row>
    <row r="32" spans="1:13" ht="32.25" customHeight="1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9"/>
      <c r="M32" s="29"/>
    </row>
    <row r="33" ht="11.25" customHeight="1"/>
  </sheetData>
  <sheetProtection password="CF6E" sheet="1" objects="1" scenarios="1"/>
  <mergeCells count="1">
    <mergeCell ref="A3:A4"/>
  </mergeCells>
  <phoneticPr fontId="2"/>
  <pageMargins left="0.70866141732283472" right="0.70866141732283472" top="0.23622047244094491" bottom="0.31496062992125984" header="0.23622047244094491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2015-12-03T02:28:18Z</dcterms:created>
  <dcterms:modified xsi:type="dcterms:W3CDTF">2015-12-04T06:44:13Z</dcterms:modified>
</cp:coreProperties>
</file>