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9395" windowHeight="7830"/>
  </bookViews>
  <sheets>
    <sheet name="20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\M" localSheetId="0">'[1]19900000'!#REF!</definedName>
    <definedName name="\M">'[1]19900000'!#REF!</definedName>
    <definedName name="\U" localSheetId="0">'[1]19900000'!#REF!</definedName>
    <definedName name="\U">'[1]19900000'!#REF!</definedName>
    <definedName name="UA" localSheetId="0">'[1]19900000'!#REF!</definedName>
    <definedName name="UA">'[1]19900000'!#REF!</definedName>
    <definedName name="UB" localSheetId="0">'[1]19900000'!#REF!</definedName>
    <definedName name="UB">'[1]19900000'!#REF!</definedName>
    <definedName name="UC" localSheetId="0">'[1]19900000'!#REF!</definedName>
    <definedName name="UC">'[1]19900000'!#REF!</definedName>
    <definedName name="UD" localSheetId="0">'[2]20300000'!#REF!</definedName>
    <definedName name="UD">'[2]20300000'!#REF!</definedName>
    <definedName name="UE" localSheetId="0">'[2]20300000'!#REF!</definedName>
    <definedName name="UE">'[2]20300000'!#REF!</definedName>
    <definedName name="web範囲1">'[3]20200000'!$A$2:$C$28,'[3]20200000'!$E$2:$J$28</definedName>
    <definedName name="web範囲2">'[3]20200000'!$K$8:$K$28,'[3]20200000'!$M$8:$R$28</definedName>
    <definedName name="web用範囲" localSheetId="0">'[4]20400000'!$A$2:$A$27,'[4]20400000'!$C$2:$I$27,'[4]20400000'!$K$2:$P$27</definedName>
    <definedName name="web用範囲">'[5]18500000'!$A$3:$C$36,'[5]18500000'!$E$3:$G$36,'[5]18500000'!$I$3:$J$36</definedName>
    <definedName name="web用範囲1">'[3]20200000'!$A$2:$C$28,'[3]20200000'!$E$2:$I$28</definedName>
    <definedName name="Web用範囲2">'[6]20000000'!$A$2:$C$29,'[6]20000000'!$E$2:$G$29,'[6]20000000'!$I$2:$K$29,'[6]20000000'!$M$2:$N$29</definedName>
    <definedName name="Web用範囲3">'[6]20000000'!$A$2:$C$30,'[6]20000000'!$E$2:$F$30,'[6]20000000'!$G$2:$G$30,'[6]20000000'!$I$2:$K$30,'[6]20000000'!$M$2:$N$30</definedName>
    <definedName name="web用範囲4" localSheetId="0">'[3]20200000'!#REF!</definedName>
    <definedName name="web用範囲4">'[3]20200000'!#REF!</definedName>
    <definedName name="web用範囲5" localSheetId="0">'[3]20200000'!#REF!</definedName>
    <definedName name="web用範囲5">'[3]20200000'!#REF!</definedName>
  </definedNames>
  <calcPr calcId="145621"/>
</workbook>
</file>

<file path=xl/calcChain.xml><?xml version="1.0" encoding="utf-8"?>
<calcChain xmlns="http://schemas.openxmlformats.org/spreadsheetml/2006/main">
  <c r="C8" i="1" l="1"/>
  <c r="C6" i="1" s="1"/>
  <c r="D8" i="1"/>
  <c r="D6" i="1" s="1"/>
  <c r="E8" i="1"/>
  <c r="E6" i="1" s="1"/>
  <c r="F8" i="1"/>
  <c r="F6" i="1" s="1"/>
  <c r="G8" i="1"/>
  <c r="G6" i="1" s="1"/>
  <c r="H8" i="1"/>
  <c r="H6" i="1" s="1"/>
  <c r="I8" i="1"/>
  <c r="I6" i="1" s="1"/>
  <c r="L8" i="1"/>
  <c r="M8" i="1"/>
  <c r="N8" i="1"/>
  <c r="O8" i="1"/>
  <c r="P8" i="1"/>
  <c r="Q8" i="1"/>
  <c r="R8" i="1"/>
  <c r="B10" i="1"/>
  <c r="B8" i="1" s="1"/>
  <c r="B6" i="1" s="1"/>
  <c r="K10" i="1"/>
  <c r="K8" i="1" s="1"/>
  <c r="B11" i="1"/>
  <c r="B12" i="1"/>
  <c r="K12" i="1"/>
  <c r="B13" i="1"/>
  <c r="B14" i="1"/>
  <c r="K14" i="1"/>
  <c r="B15" i="1"/>
  <c r="K15" i="1"/>
  <c r="B16" i="1"/>
  <c r="K16" i="1"/>
  <c r="B17" i="1"/>
  <c r="B18" i="1"/>
  <c r="K18" i="1"/>
  <c r="B19" i="1"/>
  <c r="B20" i="1"/>
  <c r="B21" i="1"/>
  <c r="B22" i="1"/>
</calcChain>
</file>

<file path=xl/sharedStrings.xml><?xml version="1.0" encoding="utf-8"?>
<sst xmlns="http://schemas.openxmlformats.org/spreadsheetml/2006/main" count="55" uniqueCount="35">
  <si>
    <t>山陽小野田市</t>
    <rPh sb="0" eb="2">
      <t>サンヨウ</t>
    </rPh>
    <rPh sb="2" eb="6">
      <t>オノダシ</t>
    </rPh>
    <phoneticPr fontId="2"/>
  </si>
  <si>
    <t>周南市</t>
    <rPh sb="0" eb="3">
      <t>シュウナンシ</t>
    </rPh>
    <phoneticPr fontId="2"/>
  </si>
  <si>
    <t>美祢市</t>
    <rPh sb="0" eb="3">
      <t>ミネシ</t>
    </rPh>
    <phoneticPr fontId="2"/>
  </si>
  <si>
    <t>柳井市</t>
    <rPh sb="0" eb="3">
      <t>ヤナイシ</t>
    </rPh>
    <phoneticPr fontId="2"/>
  </si>
  <si>
    <t xml:space="preserve"> 阿武町</t>
    <rPh sb="1" eb="4">
      <t>アブチョウ</t>
    </rPh>
    <phoneticPr fontId="2"/>
  </si>
  <si>
    <t>長門市</t>
    <rPh sb="0" eb="3">
      <t>ナガトシ</t>
    </rPh>
    <phoneticPr fontId="2"/>
  </si>
  <si>
    <t>光   市</t>
    <rPh sb="0" eb="1">
      <t>ヒカリ</t>
    </rPh>
    <rPh sb="4" eb="5">
      <t>シ</t>
    </rPh>
    <phoneticPr fontId="2"/>
  </si>
  <si>
    <t xml:space="preserve"> 平生町</t>
    <rPh sb="1" eb="4">
      <t>ヒラオチョウ</t>
    </rPh>
    <phoneticPr fontId="2"/>
  </si>
  <si>
    <t>岩国市</t>
    <rPh sb="0" eb="3">
      <t>イワクニシ</t>
    </rPh>
    <phoneticPr fontId="2"/>
  </si>
  <si>
    <t xml:space="preserve"> 田布施町</t>
    <rPh sb="1" eb="5">
      <t>タブセチョウ</t>
    </rPh>
    <phoneticPr fontId="2"/>
  </si>
  <si>
    <t>下松市</t>
    <rPh sb="0" eb="3">
      <t>クダマツシ</t>
    </rPh>
    <phoneticPr fontId="2"/>
  </si>
  <si>
    <t xml:space="preserve"> 上関町</t>
    <rPh sb="1" eb="4">
      <t>カミノセキチョウ</t>
    </rPh>
    <phoneticPr fontId="2"/>
  </si>
  <si>
    <t>防府市</t>
    <rPh sb="0" eb="3">
      <t>ホウフシ</t>
    </rPh>
    <phoneticPr fontId="2"/>
  </si>
  <si>
    <t>萩   市</t>
    <rPh sb="0" eb="1">
      <t>ハギ</t>
    </rPh>
    <rPh sb="4" eb="5">
      <t>シ</t>
    </rPh>
    <phoneticPr fontId="2"/>
  </si>
  <si>
    <t xml:space="preserve"> 和木町</t>
    <rPh sb="1" eb="4">
      <t>ワキチョウ</t>
    </rPh>
    <phoneticPr fontId="2"/>
  </si>
  <si>
    <t>山口市</t>
    <rPh sb="0" eb="3">
      <t>ヤマグチシ</t>
    </rPh>
    <phoneticPr fontId="2"/>
  </si>
  <si>
    <t>宇部市</t>
    <rPh sb="0" eb="3">
      <t>ウベシ</t>
    </rPh>
    <phoneticPr fontId="2"/>
  </si>
  <si>
    <t xml:space="preserve"> 周防大島町</t>
    <rPh sb="1" eb="3">
      <t>スオウ</t>
    </rPh>
    <rPh sb="3" eb="6">
      <t>オオシマチョウ</t>
    </rPh>
    <phoneticPr fontId="2"/>
  </si>
  <si>
    <t>下関市</t>
    <rPh sb="0" eb="3">
      <t>シモノセキシ</t>
    </rPh>
    <phoneticPr fontId="2"/>
  </si>
  <si>
    <t>町    計</t>
    <rPh sb="0" eb="1">
      <t>マチ</t>
    </rPh>
    <rPh sb="5" eb="6">
      <t>ケイ</t>
    </rPh>
    <phoneticPr fontId="2"/>
  </si>
  <si>
    <t>市    計</t>
    <rPh sb="0" eb="1">
      <t>シ</t>
    </rPh>
    <rPh sb="5" eb="6">
      <t>ケイ</t>
    </rPh>
    <phoneticPr fontId="2"/>
  </si>
  <si>
    <t xml:space="preserve"> </t>
  </si>
  <si>
    <t>総    数</t>
    <rPh sb="0" eb="1">
      <t>フサ</t>
    </rPh>
    <rPh sb="5" eb="6">
      <t>カズ</t>
    </rPh>
    <phoneticPr fontId="2"/>
  </si>
  <si>
    <t>販売業</t>
  </si>
  <si>
    <t>薬局</t>
  </si>
  <si>
    <t>総数</t>
  </si>
  <si>
    <t>市町</t>
    <rPh sb="0" eb="2">
      <t>シチョウ</t>
    </rPh>
    <phoneticPr fontId="2"/>
  </si>
  <si>
    <t>配  置</t>
  </si>
  <si>
    <t>特  例</t>
  </si>
  <si>
    <t>薬種商</t>
  </si>
  <si>
    <t>一  般</t>
  </si>
  <si>
    <t>卸　売</t>
    <rPh sb="0" eb="1">
      <t>オロシ</t>
    </rPh>
    <rPh sb="2" eb="3">
      <t>バイ</t>
    </rPh>
    <phoneticPr fontId="2"/>
  </si>
  <si>
    <t>店　舗</t>
    <rPh sb="0" eb="1">
      <t>ミセ</t>
    </rPh>
    <rPh sb="2" eb="3">
      <t>ホ</t>
    </rPh>
    <phoneticPr fontId="2"/>
  </si>
  <si>
    <t>県健康福祉部「保健統計年報」</t>
  </si>
  <si>
    <t xml:space="preserve">２０４ 市町別薬局 ，医薬品販売業者数(平成25年12月31日)    </t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</si>
</sst>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\ ##0;&quot;△&quot;###\ ##0;&quot;－&quot;"/>
  </numFmts>
  <fonts count="6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3" fontId="0" fillId="0" borderId="0"/>
  </cellStyleXfs>
  <cellXfs count="39">
    <xf numFmtId="3" fontId="0" fillId="0" borderId="0" xfId="0"/>
    <xf numFmtId="176" fontId="1" fillId="0" borderId="0" xfId="0" applyNumberFormat="1" applyFont="1" applyBorder="1" applyAlignment="1"/>
    <xf numFmtId="176" fontId="1" fillId="0" borderId="0" xfId="0" applyNumberFormat="1" applyFont="1" applyBorder="1" applyAlignment="1">
      <alignment horizontal="center"/>
    </xf>
    <xf numFmtId="176" fontId="1" fillId="0" borderId="0" xfId="0" applyNumberFormat="1" applyFont="1" applyBorder="1" applyAlignment="1">
      <alignment horizontal="right"/>
    </xf>
    <xf numFmtId="176" fontId="1" fillId="0" borderId="0" xfId="0" applyNumberFormat="1" applyFont="1" applyBorder="1" applyAlignment="1" applyProtection="1">
      <alignment horizontal="center"/>
      <protection locked="0"/>
    </xf>
    <xf numFmtId="176" fontId="1" fillId="0" borderId="1" xfId="0" applyNumberFormat="1" applyFont="1" applyBorder="1" applyAlignment="1" applyProtection="1">
      <protection locked="0"/>
    </xf>
    <xf numFmtId="176" fontId="1" fillId="2" borderId="2" xfId="0" applyNumberFormat="1" applyFont="1" applyFill="1" applyBorder="1" applyAlignment="1" applyProtection="1">
      <alignment horizontal="center"/>
      <protection locked="0"/>
    </xf>
    <xf numFmtId="176" fontId="1" fillId="0" borderId="1" xfId="0" applyNumberFormat="1" applyFont="1" applyBorder="1" applyAlignment="1" applyProtection="1">
      <alignment horizontal="right"/>
      <protection locked="0"/>
    </xf>
    <xf numFmtId="176" fontId="1" fillId="0" borderId="3" xfId="0" applyNumberFormat="1" applyFont="1" applyBorder="1" applyAlignment="1" applyProtection="1">
      <alignment horizontal="right"/>
      <protection locked="0"/>
    </xf>
    <xf numFmtId="176" fontId="3" fillId="2" borderId="4" xfId="0" applyNumberFormat="1" applyFont="1" applyFill="1" applyBorder="1" applyAlignment="1" applyProtection="1">
      <alignment horizontal="center"/>
      <protection locked="0"/>
    </xf>
    <xf numFmtId="176" fontId="1" fillId="0" borderId="0" xfId="0" applyNumberFormat="1" applyFont="1" applyBorder="1" applyAlignment="1" applyProtection="1">
      <protection locked="0"/>
    </xf>
    <xf numFmtId="176" fontId="1" fillId="0" borderId="5" xfId="0" applyNumberFormat="1" applyFont="1" applyBorder="1" applyAlignment="1" applyProtection="1">
      <protection locked="0"/>
    </xf>
    <xf numFmtId="176" fontId="1" fillId="2" borderId="6" xfId="0" applyNumberFormat="1" applyFont="1" applyFill="1" applyBorder="1" applyAlignment="1" applyProtection="1">
      <alignment horizontal="center"/>
      <protection locked="0"/>
    </xf>
    <xf numFmtId="176" fontId="1" fillId="0" borderId="0" xfId="0" quotePrefix="1" applyNumberFormat="1" applyFont="1" applyBorder="1" applyAlignment="1" applyProtection="1">
      <alignment horizontal="right"/>
      <protection locked="0"/>
    </xf>
    <xf numFmtId="176" fontId="1" fillId="0" borderId="0" xfId="0" applyNumberFormat="1" applyFont="1" applyBorder="1" applyAlignment="1" applyProtection="1">
      <alignment horizontal="right"/>
      <protection locked="0"/>
    </xf>
    <xf numFmtId="176" fontId="1" fillId="0" borderId="5" xfId="0" applyNumberFormat="1" applyFont="1" applyBorder="1" applyAlignment="1" applyProtection="1">
      <alignment horizontal="right"/>
      <protection locked="0"/>
    </xf>
    <xf numFmtId="176" fontId="3" fillId="2" borderId="7" xfId="0" applyNumberFormat="1" applyFont="1" applyFill="1" applyBorder="1" applyAlignment="1" applyProtection="1">
      <alignment horizontal="center"/>
      <protection locked="0"/>
    </xf>
    <xf numFmtId="176" fontId="3" fillId="2" borderId="7" xfId="0" applyNumberFormat="1" applyFont="1" applyFill="1" applyBorder="1" applyAlignment="1" applyProtection="1">
      <alignment horizontal="left"/>
      <protection locked="0"/>
    </xf>
    <xf numFmtId="176" fontId="3" fillId="2" borderId="6" xfId="0" applyNumberFormat="1" applyFont="1" applyFill="1" applyBorder="1" applyAlignment="1" applyProtection="1">
      <alignment horizontal="left"/>
      <protection locked="0"/>
    </xf>
    <xf numFmtId="176" fontId="1" fillId="2" borderId="7" xfId="0" applyNumberFormat="1" applyFont="1" applyFill="1" applyBorder="1" applyAlignment="1" applyProtection="1">
      <alignment horizontal="center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5" xfId="0" applyNumberFormat="1" applyFont="1" applyBorder="1" applyAlignment="1" applyProtection="1">
      <alignment horizontal="right"/>
      <protection locked="0"/>
    </xf>
    <xf numFmtId="176" fontId="4" fillId="2" borderId="6" xfId="0" applyNumberFormat="1" applyFont="1" applyFill="1" applyBorder="1" applyAlignment="1" applyProtection="1">
      <alignment horizontal="center"/>
      <protection locked="0"/>
    </xf>
    <xf numFmtId="176" fontId="4" fillId="2" borderId="7" xfId="0" applyNumberFormat="1" applyFont="1" applyFill="1" applyBorder="1" applyAlignment="1" applyProtection="1">
      <alignment horizontal="center"/>
      <protection locked="0"/>
    </xf>
    <xf numFmtId="176" fontId="4" fillId="3" borderId="0" xfId="0" applyNumberFormat="1" applyFont="1" applyFill="1" applyBorder="1" applyAlignment="1" applyProtection="1">
      <alignment horizontal="right"/>
      <protection locked="0"/>
    </xf>
    <xf numFmtId="176" fontId="3" fillId="2" borderId="3" xfId="0" applyNumberFormat="1" applyFont="1" applyFill="1" applyBorder="1" applyAlignment="1" applyProtection="1">
      <alignment horizontal="center"/>
      <protection locked="0"/>
    </xf>
    <xf numFmtId="176" fontId="3" fillId="2" borderId="2" xfId="0" applyNumberFormat="1" applyFont="1" applyFill="1" applyBorder="1" applyAlignment="1" applyProtection="1">
      <alignment horizontal="center"/>
      <protection locked="0"/>
    </xf>
    <xf numFmtId="176" fontId="3" fillId="2" borderId="8" xfId="0" applyNumberFormat="1" applyFont="1" applyFill="1" applyBorder="1" applyAlignment="1" applyProtection="1">
      <alignment horizontal="center"/>
      <protection locked="0"/>
    </xf>
    <xf numFmtId="176" fontId="3" fillId="2" borderId="9" xfId="0" applyNumberFormat="1" applyFont="1" applyFill="1" applyBorder="1" applyAlignment="1" applyProtection="1">
      <alignment horizontal="center"/>
      <protection locked="0"/>
    </xf>
    <xf numFmtId="176" fontId="3" fillId="2" borderId="9" xfId="0" applyNumberFormat="1" applyFont="1" applyFill="1" applyBorder="1" applyAlignment="1" applyProtection="1">
      <protection locked="0"/>
    </xf>
    <xf numFmtId="176" fontId="3" fillId="2" borderId="10" xfId="0" applyNumberFormat="1" applyFont="1" applyFill="1" applyBorder="1" applyAlignment="1" applyProtection="1">
      <alignment horizontal="center"/>
      <protection locked="0"/>
    </xf>
    <xf numFmtId="176" fontId="3" fillId="0" borderId="0" xfId="0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protection locked="0"/>
    </xf>
    <xf numFmtId="176" fontId="3" fillId="0" borderId="0" xfId="0" applyNumberFormat="1" applyFont="1" applyAlignment="1"/>
    <xf numFmtId="176" fontId="3" fillId="0" borderId="0" xfId="0" applyNumberFormat="1" applyFont="1" applyBorder="1" applyAlignment="1" applyProtection="1">
      <alignment horizontal="center"/>
      <protection locked="0"/>
    </xf>
    <xf numFmtId="176" fontId="3" fillId="0" borderId="0" xfId="0" applyNumberFormat="1" applyFont="1" applyAlignment="1" applyProtection="1">
      <protection locked="0"/>
    </xf>
    <xf numFmtId="176" fontId="3" fillId="0" borderId="0" xfId="0" quotePrefix="1" applyNumberFormat="1" applyFont="1" applyAlignment="1" applyProtection="1">
      <alignment horizontal="center"/>
      <protection locked="0"/>
    </xf>
    <xf numFmtId="176" fontId="5" fillId="0" borderId="0" xfId="0" quotePrefix="1" applyNumberFormat="1" applyFont="1" applyAlignment="1" applyProtection="1">
      <alignment horizontal="left"/>
      <protection locked="0"/>
    </xf>
    <xf numFmtId="176" fontId="3" fillId="0" borderId="0" xfId="0" applyNumberFormat="1" applyFont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4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400000"/>
      <sheetName val="204a"/>
      <sheetName val="204b"/>
      <sheetName val="204"/>
    </sheetNames>
    <sheetDataSet>
      <sheetData sheetId="0">
        <row r="2">
          <cell r="C2" t="str">
            <v xml:space="preserve">　　２０４　　市   町   村   別   薬   局   ，   医   薬   品   販   売   業   者   数 (平 成 １７ 年 １２ 月 ３１ 日)    </v>
          </cell>
        </row>
        <row r="4">
          <cell r="P4" t="str">
            <v>県健康福祉部「保健統計年報」</v>
          </cell>
        </row>
        <row r="5">
          <cell r="E5" t="str">
            <v>一  般</v>
          </cell>
          <cell r="F5" t="str">
            <v>薬種商</v>
          </cell>
          <cell r="G5" t="str">
            <v>特  例</v>
          </cell>
          <cell r="H5" t="str">
            <v>配  置</v>
          </cell>
          <cell r="M5" t="str">
            <v>一  般</v>
          </cell>
          <cell r="N5" t="str">
            <v>薬種商</v>
          </cell>
          <cell r="O5" t="str">
            <v>特  例</v>
          </cell>
          <cell r="P5" t="str">
            <v>配  置</v>
          </cell>
        </row>
        <row r="6">
          <cell r="A6" t="str">
            <v>市町村</v>
          </cell>
          <cell r="C6" t="str">
            <v>総数</v>
          </cell>
          <cell r="D6" t="str">
            <v>薬局</v>
          </cell>
          <cell r="E6" t="str">
            <v>販売業</v>
          </cell>
          <cell r="F6" t="str">
            <v>販売業</v>
          </cell>
          <cell r="G6" t="str">
            <v>販売業</v>
          </cell>
          <cell r="H6" t="str">
            <v>販売業</v>
          </cell>
          <cell r="I6" t="str">
            <v>市町村</v>
          </cell>
          <cell r="K6" t="str">
            <v>総数</v>
          </cell>
          <cell r="L6" t="str">
            <v>薬局</v>
          </cell>
          <cell r="M6" t="str">
            <v>販売業</v>
          </cell>
          <cell r="N6" t="str">
            <v>販売業</v>
          </cell>
          <cell r="O6" t="str">
            <v>販売業</v>
          </cell>
          <cell r="P6" t="str">
            <v>販売業</v>
          </cell>
        </row>
        <row r="8">
          <cell r="A8" t="str">
            <v>総数</v>
          </cell>
          <cell r="C8">
            <v>1405</v>
          </cell>
          <cell r="D8">
            <v>760</v>
          </cell>
          <cell r="E8">
            <v>234</v>
          </cell>
          <cell r="F8">
            <v>227</v>
          </cell>
          <cell r="G8">
            <v>118</v>
          </cell>
          <cell r="H8">
            <v>66</v>
          </cell>
          <cell r="I8" t="str">
            <v>周防大島町</v>
          </cell>
          <cell r="K8">
            <v>21</v>
          </cell>
          <cell r="L8">
            <v>10</v>
          </cell>
          <cell r="M8">
            <v>1</v>
          </cell>
          <cell r="N8">
            <v>6</v>
          </cell>
          <cell r="O8">
            <v>4</v>
          </cell>
          <cell r="P8">
            <v>0</v>
          </cell>
        </row>
        <row r="9">
          <cell r="C9" t="str">
            <v xml:space="preserve"> </v>
          </cell>
        </row>
        <row r="10">
          <cell r="A10" t="str">
            <v>市計</v>
          </cell>
          <cell r="C10">
            <v>1304</v>
          </cell>
          <cell r="D10">
            <v>716</v>
          </cell>
          <cell r="E10">
            <v>224</v>
          </cell>
          <cell r="F10">
            <v>195</v>
          </cell>
          <cell r="G10">
            <v>105</v>
          </cell>
          <cell r="H10">
            <v>64</v>
          </cell>
          <cell r="I10" t="str">
            <v>和木町</v>
          </cell>
          <cell r="K10">
            <v>3</v>
          </cell>
          <cell r="L10">
            <v>3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C11" t="str">
            <v xml:space="preserve"> </v>
          </cell>
          <cell r="I11" t="str">
            <v>由宇町</v>
          </cell>
          <cell r="K11">
            <v>5</v>
          </cell>
          <cell r="L11">
            <v>2</v>
          </cell>
          <cell r="M11">
            <v>1</v>
          </cell>
          <cell r="N11">
            <v>2</v>
          </cell>
          <cell r="O11">
            <v>0</v>
          </cell>
          <cell r="P11">
            <v>0</v>
          </cell>
        </row>
        <row r="12">
          <cell r="A12" t="str">
            <v>下関市</v>
          </cell>
          <cell r="C12">
            <v>279</v>
          </cell>
          <cell r="D12">
            <v>149</v>
          </cell>
          <cell r="E12">
            <v>36</v>
          </cell>
          <cell r="F12">
            <v>61</v>
          </cell>
          <cell r="G12">
            <v>13</v>
          </cell>
          <cell r="H12">
            <v>20</v>
          </cell>
          <cell r="I12" t="str">
            <v>玖珂町</v>
          </cell>
          <cell r="K12">
            <v>12</v>
          </cell>
          <cell r="L12">
            <v>6</v>
          </cell>
          <cell r="M12">
            <v>2</v>
          </cell>
          <cell r="N12">
            <v>4</v>
          </cell>
          <cell r="O12">
            <v>0</v>
          </cell>
          <cell r="P12">
            <v>0</v>
          </cell>
        </row>
        <row r="13">
          <cell r="A13" t="str">
            <v>宇部市</v>
          </cell>
          <cell r="C13">
            <v>166</v>
          </cell>
          <cell r="D13">
            <v>92</v>
          </cell>
          <cell r="E13">
            <v>36</v>
          </cell>
          <cell r="F13">
            <v>15</v>
          </cell>
          <cell r="G13">
            <v>15</v>
          </cell>
          <cell r="H13">
            <v>8</v>
          </cell>
          <cell r="I13" t="str">
            <v>本郷村</v>
          </cell>
          <cell r="K13">
            <v>1</v>
          </cell>
          <cell r="L13">
            <v>0</v>
          </cell>
          <cell r="M13">
            <v>0</v>
          </cell>
          <cell r="N13">
            <v>1</v>
          </cell>
          <cell r="O13">
            <v>0</v>
          </cell>
          <cell r="P13">
            <v>0</v>
          </cell>
        </row>
        <row r="14">
          <cell r="A14" t="str">
            <v>山口市</v>
          </cell>
          <cell r="C14">
            <v>185</v>
          </cell>
          <cell r="D14">
            <v>81</v>
          </cell>
          <cell r="E14">
            <v>60</v>
          </cell>
          <cell r="F14">
            <v>21</v>
          </cell>
          <cell r="G14">
            <v>12</v>
          </cell>
          <cell r="H14">
            <v>11</v>
          </cell>
          <cell r="I14" t="str">
            <v>周東町</v>
          </cell>
          <cell r="K14">
            <v>11</v>
          </cell>
          <cell r="L14">
            <v>5</v>
          </cell>
          <cell r="M14">
            <v>1</v>
          </cell>
          <cell r="N14">
            <v>3</v>
          </cell>
          <cell r="O14">
            <v>2</v>
          </cell>
          <cell r="P14">
            <v>0</v>
          </cell>
        </row>
        <row r="15">
          <cell r="A15" t="str">
            <v>萩市</v>
          </cell>
          <cell r="C15">
            <v>63</v>
          </cell>
          <cell r="D15">
            <v>30</v>
          </cell>
          <cell r="E15">
            <v>7</v>
          </cell>
          <cell r="F15">
            <v>6</v>
          </cell>
          <cell r="G15">
            <v>18</v>
          </cell>
          <cell r="H15">
            <v>2</v>
          </cell>
          <cell r="I15" t="str">
            <v>錦町</v>
          </cell>
          <cell r="K15">
            <v>5</v>
          </cell>
          <cell r="L15">
            <v>2</v>
          </cell>
          <cell r="M15">
            <v>0</v>
          </cell>
          <cell r="N15">
            <v>2</v>
          </cell>
          <cell r="O15">
            <v>1</v>
          </cell>
          <cell r="P15">
            <v>0</v>
          </cell>
        </row>
        <row r="16">
          <cell r="A16" t="str">
            <v>防府市</v>
          </cell>
          <cell r="C16">
            <v>92</v>
          </cell>
          <cell r="D16">
            <v>49</v>
          </cell>
          <cell r="E16">
            <v>10</v>
          </cell>
          <cell r="F16">
            <v>19</v>
          </cell>
          <cell r="G16">
            <v>7</v>
          </cell>
          <cell r="H16">
            <v>7</v>
          </cell>
          <cell r="I16" t="str">
            <v>美川町</v>
          </cell>
          <cell r="K16">
            <v>2</v>
          </cell>
          <cell r="L16">
            <v>1</v>
          </cell>
          <cell r="M16">
            <v>0</v>
          </cell>
          <cell r="N16">
            <v>1</v>
          </cell>
          <cell r="O16">
            <v>0</v>
          </cell>
          <cell r="P16">
            <v>0</v>
          </cell>
        </row>
        <row r="17">
          <cell r="A17" t="str">
            <v>下松市</v>
          </cell>
          <cell r="C17">
            <v>58</v>
          </cell>
          <cell r="D17">
            <v>29</v>
          </cell>
          <cell r="E17">
            <v>8</v>
          </cell>
          <cell r="F17">
            <v>12</v>
          </cell>
          <cell r="G17">
            <v>7</v>
          </cell>
          <cell r="H17">
            <v>2</v>
          </cell>
          <cell r="I17" t="str">
            <v>美和町</v>
          </cell>
          <cell r="K17">
            <v>2</v>
          </cell>
          <cell r="L17">
            <v>1</v>
          </cell>
          <cell r="M17">
            <v>0</v>
          </cell>
          <cell r="N17">
            <v>1</v>
          </cell>
          <cell r="O17">
            <v>0</v>
          </cell>
          <cell r="P17">
            <v>0</v>
          </cell>
        </row>
        <row r="18">
          <cell r="A18" t="str">
            <v>岩国市</v>
          </cell>
          <cell r="C18">
            <v>119</v>
          </cell>
          <cell r="D18">
            <v>81</v>
          </cell>
          <cell r="E18">
            <v>19</v>
          </cell>
          <cell r="F18">
            <v>11</v>
          </cell>
          <cell r="G18">
            <v>6</v>
          </cell>
          <cell r="H18">
            <v>2</v>
          </cell>
        </row>
        <row r="19">
          <cell r="A19" t="str">
            <v>光市</v>
          </cell>
          <cell r="C19">
            <v>40</v>
          </cell>
          <cell r="D19">
            <v>22</v>
          </cell>
          <cell r="E19">
            <v>7</v>
          </cell>
          <cell r="F19">
            <v>7</v>
          </cell>
          <cell r="G19">
            <v>1</v>
          </cell>
          <cell r="H19">
            <v>3</v>
          </cell>
          <cell r="I19" t="str">
            <v>上関町</v>
          </cell>
          <cell r="K19">
            <v>3</v>
          </cell>
          <cell r="L19">
            <v>0</v>
          </cell>
          <cell r="M19">
            <v>0</v>
          </cell>
          <cell r="N19">
            <v>2</v>
          </cell>
          <cell r="O19">
            <v>1</v>
          </cell>
          <cell r="P19">
            <v>0</v>
          </cell>
        </row>
        <row r="20">
          <cell r="A20" t="str">
            <v>長門市</v>
          </cell>
          <cell r="C20">
            <v>42</v>
          </cell>
          <cell r="D20">
            <v>21</v>
          </cell>
          <cell r="E20">
            <v>4</v>
          </cell>
          <cell r="F20">
            <v>8</v>
          </cell>
          <cell r="G20">
            <v>8</v>
          </cell>
          <cell r="H20">
            <v>1</v>
          </cell>
          <cell r="I20" t="str">
            <v>田布施町</v>
          </cell>
          <cell r="K20">
            <v>7</v>
          </cell>
          <cell r="L20">
            <v>3</v>
          </cell>
          <cell r="M20">
            <v>1</v>
          </cell>
          <cell r="N20">
            <v>2</v>
          </cell>
          <cell r="O20">
            <v>0</v>
          </cell>
          <cell r="P20">
            <v>1</v>
          </cell>
        </row>
        <row r="21">
          <cell r="A21" t="str">
            <v>柳井市</v>
          </cell>
          <cell r="C21">
            <v>36</v>
          </cell>
          <cell r="D21">
            <v>25</v>
          </cell>
          <cell r="E21">
            <v>4</v>
          </cell>
          <cell r="F21">
            <v>5</v>
          </cell>
          <cell r="G21">
            <v>1</v>
          </cell>
          <cell r="H21">
            <v>1</v>
          </cell>
          <cell r="I21" t="str">
            <v>平生町</v>
          </cell>
          <cell r="K21">
            <v>12</v>
          </cell>
          <cell r="L21">
            <v>5</v>
          </cell>
          <cell r="M21">
            <v>3</v>
          </cell>
          <cell r="N21">
            <v>0</v>
          </cell>
          <cell r="O21">
            <v>3</v>
          </cell>
          <cell r="P21">
            <v>1</v>
          </cell>
        </row>
        <row r="22">
          <cell r="A22" t="str">
            <v>美祢市</v>
          </cell>
          <cell r="C22">
            <v>12</v>
          </cell>
          <cell r="D22">
            <v>7</v>
          </cell>
          <cell r="E22">
            <v>2</v>
          </cell>
          <cell r="F22">
            <v>0</v>
          </cell>
          <cell r="G22">
            <v>3</v>
          </cell>
          <cell r="H22">
            <v>0</v>
          </cell>
        </row>
        <row r="23">
          <cell r="A23" t="str">
            <v>周南市</v>
          </cell>
          <cell r="C23">
            <v>155</v>
          </cell>
          <cell r="D23">
            <v>87</v>
          </cell>
          <cell r="E23">
            <v>25</v>
          </cell>
          <cell r="F23">
            <v>24</v>
          </cell>
          <cell r="G23">
            <v>13</v>
          </cell>
          <cell r="H23">
            <v>6</v>
          </cell>
          <cell r="I23" t="str">
            <v>美東町</v>
          </cell>
          <cell r="K23">
            <v>5</v>
          </cell>
          <cell r="L23">
            <v>2</v>
          </cell>
          <cell r="M23">
            <v>0</v>
          </cell>
          <cell r="N23">
            <v>2</v>
          </cell>
          <cell r="O23">
            <v>1</v>
          </cell>
          <cell r="P23">
            <v>0</v>
          </cell>
        </row>
        <row r="24">
          <cell r="A24" t="str">
            <v>山陽小野田市</v>
          </cell>
          <cell r="C24">
            <v>57</v>
          </cell>
          <cell r="D24">
            <v>43</v>
          </cell>
          <cell r="E24">
            <v>6</v>
          </cell>
          <cell r="F24">
            <v>6</v>
          </cell>
          <cell r="G24">
            <v>1</v>
          </cell>
          <cell r="H24">
            <v>1</v>
          </cell>
          <cell r="I24" t="str">
            <v>秋芳町</v>
          </cell>
          <cell r="K24">
            <v>3</v>
          </cell>
          <cell r="L24">
            <v>1</v>
          </cell>
          <cell r="M24">
            <v>1</v>
          </cell>
          <cell r="N24">
            <v>1</v>
          </cell>
          <cell r="O24">
            <v>0</v>
          </cell>
          <cell r="P24">
            <v>0</v>
          </cell>
        </row>
        <row r="26">
          <cell r="A26" t="str">
            <v>町村計</v>
          </cell>
          <cell r="C26">
            <v>101</v>
          </cell>
          <cell r="D26">
            <v>44</v>
          </cell>
          <cell r="E26">
            <v>10</v>
          </cell>
          <cell r="F26">
            <v>32</v>
          </cell>
          <cell r="G26">
            <v>13</v>
          </cell>
          <cell r="H26">
            <v>2</v>
          </cell>
          <cell r="I26" t="str">
            <v>阿武町</v>
          </cell>
          <cell r="K26">
            <v>2</v>
          </cell>
          <cell r="L26">
            <v>1</v>
          </cell>
          <cell r="M26">
            <v>0</v>
          </cell>
          <cell r="N26">
            <v>1</v>
          </cell>
          <cell r="O26">
            <v>0</v>
          </cell>
          <cell r="P26">
            <v>0</v>
          </cell>
        </row>
        <row r="27">
          <cell r="I27" t="str">
            <v>阿東町</v>
          </cell>
          <cell r="K27">
            <v>7</v>
          </cell>
          <cell r="L27">
            <v>2</v>
          </cell>
          <cell r="M27">
            <v>0</v>
          </cell>
          <cell r="N27">
            <v>4</v>
          </cell>
          <cell r="O27">
            <v>1</v>
          </cell>
          <cell r="P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I5" t="str">
            <v>1)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4"/>
  <sheetViews>
    <sheetView showGridLines="0" tabSelected="1" zoomScaleNormal="100" workbookViewId="0">
      <selection activeCell="C13" sqref="C13"/>
    </sheetView>
  </sheetViews>
  <sheetFormatPr defaultRowHeight="13.5"/>
  <cols>
    <col min="1" max="1" width="11.875" style="2" customWidth="1"/>
    <col min="2" max="9" width="7.875" style="1" customWidth="1"/>
    <col min="10" max="10" width="11.875" style="2" customWidth="1"/>
    <col min="11" max="18" width="7.875" style="1" customWidth="1"/>
    <col min="19" max="16384" width="9" style="1"/>
  </cols>
  <sheetData>
    <row r="1" spans="1:18" ht="17.25">
      <c r="A1" s="38"/>
      <c r="B1" s="37" t="s">
        <v>34</v>
      </c>
      <c r="C1" s="35"/>
      <c r="D1" s="37"/>
      <c r="E1" s="37"/>
      <c r="F1" s="35"/>
      <c r="G1" s="35"/>
      <c r="H1" s="35"/>
      <c r="I1" s="35"/>
      <c r="J1" s="36"/>
      <c r="K1" s="33"/>
      <c r="L1" s="33"/>
      <c r="M1" s="33"/>
      <c r="N1" s="33"/>
      <c r="O1" s="35"/>
      <c r="P1" s="35"/>
      <c r="Q1" s="35"/>
      <c r="R1" s="35"/>
    </row>
    <row r="2" spans="1:18" ht="16.5" customHeight="1" thickBot="1">
      <c r="A2" s="34"/>
      <c r="B2" s="32"/>
      <c r="C2" s="32"/>
      <c r="D2" s="32"/>
      <c r="E2" s="32"/>
      <c r="F2" s="32"/>
      <c r="G2" s="32"/>
      <c r="H2" s="32"/>
      <c r="I2" s="32"/>
      <c r="J2" s="34"/>
      <c r="K2" s="32"/>
      <c r="L2" s="32"/>
      <c r="M2" s="32"/>
      <c r="N2" s="32"/>
      <c r="O2" s="33"/>
      <c r="P2" s="32"/>
      <c r="Q2" s="32"/>
      <c r="R2" s="31" t="s">
        <v>33</v>
      </c>
    </row>
    <row r="3" spans="1:18" ht="16.5" customHeight="1" thickTop="1">
      <c r="A3" s="30"/>
      <c r="B3" s="29"/>
      <c r="C3" s="29"/>
      <c r="D3" s="28" t="s">
        <v>32</v>
      </c>
      <c r="E3" s="28" t="s">
        <v>31</v>
      </c>
      <c r="F3" s="28" t="s">
        <v>30</v>
      </c>
      <c r="G3" s="28" t="s">
        <v>29</v>
      </c>
      <c r="H3" s="28" t="s">
        <v>28</v>
      </c>
      <c r="I3" s="28" t="s">
        <v>27</v>
      </c>
      <c r="J3" s="28"/>
      <c r="K3" s="29"/>
      <c r="L3" s="29"/>
      <c r="M3" s="28" t="s">
        <v>32</v>
      </c>
      <c r="N3" s="28" t="s">
        <v>31</v>
      </c>
      <c r="O3" s="28" t="s">
        <v>30</v>
      </c>
      <c r="P3" s="28" t="s">
        <v>29</v>
      </c>
      <c r="Q3" s="28" t="s">
        <v>28</v>
      </c>
      <c r="R3" s="27" t="s">
        <v>27</v>
      </c>
    </row>
    <row r="4" spans="1:18" ht="16.5" customHeight="1">
      <c r="A4" s="9" t="s">
        <v>26</v>
      </c>
      <c r="B4" s="26" t="s">
        <v>25</v>
      </c>
      <c r="C4" s="26" t="s">
        <v>24</v>
      </c>
      <c r="D4" s="26" t="s">
        <v>23</v>
      </c>
      <c r="E4" s="26" t="s">
        <v>23</v>
      </c>
      <c r="F4" s="26" t="s">
        <v>23</v>
      </c>
      <c r="G4" s="26" t="s">
        <v>23</v>
      </c>
      <c r="H4" s="26" t="s">
        <v>23</v>
      </c>
      <c r="I4" s="26" t="s">
        <v>23</v>
      </c>
      <c r="J4" s="26" t="s">
        <v>26</v>
      </c>
      <c r="K4" s="26" t="s">
        <v>25</v>
      </c>
      <c r="L4" s="26" t="s">
        <v>24</v>
      </c>
      <c r="M4" s="26" t="s">
        <v>23</v>
      </c>
      <c r="N4" s="26" t="s">
        <v>23</v>
      </c>
      <c r="O4" s="26" t="s">
        <v>23</v>
      </c>
      <c r="P4" s="26" t="s">
        <v>23</v>
      </c>
      <c r="Q4" s="26" t="s">
        <v>23</v>
      </c>
      <c r="R4" s="25" t="s">
        <v>23</v>
      </c>
    </row>
    <row r="5" spans="1:18" ht="16.5" customHeight="1">
      <c r="A5" s="19"/>
      <c r="B5" s="11"/>
      <c r="C5" s="10"/>
      <c r="D5" s="10"/>
      <c r="E5" s="10"/>
      <c r="F5" s="10"/>
      <c r="G5" s="10"/>
      <c r="H5" s="10"/>
      <c r="I5" s="10"/>
      <c r="J5" s="12"/>
      <c r="K5" s="11"/>
      <c r="L5" s="10"/>
      <c r="M5" s="10"/>
      <c r="N5" s="10"/>
      <c r="O5" s="10"/>
      <c r="P5" s="10"/>
      <c r="Q5" s="10"/>
      <c r="R5" s="10"/>
    </row>
    <row r="6" spans="1:18" ht="16.5" customHeight="1">
      <c r="A6" s="23" t="s">
        <v>22</v>
      </c>
      <c r="B6" s="24">
        <f t="shared" ref="B6:I6" si="0">B8+K8</f>
        <v>1395</v>
      </c>
      <c r="C6" s="24">
        <f t="shared" si="0"/>
        <v>826</v>
      </c>
      <c r="D6" s="24">
        <f t="shared" si="0"/>
        <v>322</v>
      </c>
      <c r="E6" s="24">
        <f t="shared" si="0"/>
        <v>172</v>
      </c>
      <c r="F6" s="24">
        <f t="shared" si="0"/>
        <v>0</v>
      </c>
      <c r="G6" s="24">
        <f t="shared" si="0"/>
        <v>10</v>
      </c>
      <c r="H6" s="24">
        <f t="shared" si="0"/>
        <v>23</v>
      </c>
      <c r="I6" s="24">
        <f t="shared" si="0"/>
        <v>42</v>
      </c>
      <c r="J6" s="12"/>
      <c r="K6" s="11"/>
      <c r="L6" s="10"/>
      <c r="M6" s="10"/>
      <c r="N6" s="10"/>
      <c r="O6" s="10"/>
      <c r="P6" s="10"/>
      <c r="Q6" s="10"/>
      <c r="R6" s="10"/>
    </row>
    <row r="7" spans="1:18" ht="16.5" customHeight="1">
      <c r="A7" s="19"/>
      <c r="B7" s="15" t="s">
        <v>21</v>
      </c>
      <c r="C7" s="14"/>
      <c r="D7" s="14"/>
      <c r="E7" s="14"/>
      <c r="F7" s="14"/>
      <c r="G7" s="14"/>
      <c r="H7" s="14"/>
      <c r="I7" s="14"/>
      <c r="J7" s="12"/>
      <c r="K7" s="11"/>
      <c r="L7" s="10"/>
      <c r="M7" s="10"/>
      <c r="N7" s="10"/>
      <c r="O7" s="10"/>
      <c r="P7" s="10"/>
      <c r="Q7" s="10"/>
      <c r="R7" s="10"/>
    </row>
    <row r="8" spans="1:18" ht="16.5" customHeight="1">
      <c r="A8" s="23" t="s">
        <v>20</v>
      </c>
      <c r="B8" s="21">
        <f t="shared" ref="B8:I8" si="1">SUM(B10:B22)</f>
        <v>1349</v>
      </c>
      <c r="C8" s="20">
        <f t="shared" si="1"/>
        <v>802</v>
      </c>
      <c r="D8" s="20">
        <f t="shared" si="1"/>
        <v>308</v>
      </c>
      <c r="E8" s="20">
        <f t="shared" si="1"/>
        <v>170</v>
      </c>
      <c r="F8" s="20">
        <f t="shared" si="1"/>
        <v>0</v>
      </c>
      <c r="G8" s="20">
        <f t="shared" si="1"/>
        <v>10</v>
      </c>
      <c r="H8" s="20">
        <f t="shared" si="1"/>
        <v>19</v>
      </c>
      <c r="I8" s="20">
        <f t="shared" si="1"/>
        <v>40</v>
      </c>
      <c r="J8" s="22" t="s">
        <v>19</v>
      </c>
      <c r="K8" s="21">
        <f>SUM(K10:K19)</f>
        <v>46</v>
      </c>
      <c r="L8" s="20">
        <f t="shared" ref="L8:R8" si="2">SUM(L10:L20)</f>
        <v>24</v>
      </c>
      <c r="M8" s="20">
        <f t="shared" si="2"/>
        <v>14</v>
      </c>
      <c r="N8" s="20">
        <f t="shared" si="2"/>
        <v>2</v>
      </c>
      <c r="O8" s="20">
        <f t="shared" si="2"/>
        <v>0</v>
      </c>
      <c r="P8" s="20">
        <f t="shared" si="2"/>
        <v>0</v>
      </c>
      <c r="Q8" s="20">
        <f t="shared" si="2"/>
        <v>4</v>
      </c>
      <c r="R8" s="20">
        <f t="shared" si="2"/>
        <v>2</v>
      </c>
    </row>
    <row r="9" spans="1:18" ht="16.5" customHeight="1">
      <c r="A9" s="19"/>
      <c r="B9" s="15"/>
      <c r="C9" s="14"/>
      <c r="D9" s="14"/>
      <c r="E9" s="14"/>
      <c r="F9" s="14"/>
      <c r="G9" s="14"/>
      <c r="H9" s="14"/>
      <c r="I9" s="14"/>
      <c r="J9" s="12"/>
      <c r="K9" s="11"/>
      <c r="L9" s="10"/>
      <c r="M9" s="10"/>
      <c r="N9" s="10"/>
      <c r="O9" s="10"/>
      <c r="P9" s="10"/>
      <c r="Q9" s="10"/>
      <c r="R9" s="10"/>
    </row>
    <row r="10" spans="1:18" ht="16.5" customHeight="1">
      <c r="A10" s="17" t="s">
        <v>18</v>
      </c>
      <c r="B10" s="15">
        <f t="shared" ref="B10:B22" si="3">SUM(C10:I10)</f>
        <v>272</v>
      </c>
      <c r="C10" s="14">
        <v>169</v>
      </c>
      <c r="D10" s="14">
        <v>66</v>
      </c>
      <c r="E10" s="14">
        <v>23</v>
      </c>
      <c r="F10" s="10">
        <v>0</v>
      </c>
      <c r="G10" s="14">
        <v>2</v>
      </c>
      <c r="H10" s="14">
        <v>2</v>
      </c>
      <c r="I10" s="14">
        <v>10</v>
      </c>
      <c r="J10" s="18" t="s">
        <v>17</v>
      </c>
      <c r="K10" s="11">
        <f>SUM(L10:R10)</f>
        <v>18</v>
      </c>
      <c r="L10" s="10">
        <v>9</v>
      </c>
      <c r="M10" s="10">
        <v>5</v>
      </c>
      <c r="N10" s="10">
        <v>0</v>
      </c>
      <c r="O10" s="10">
        <v>0</v>
      </c>
      <c r="P10" s="10">
        <v>0</v>
      </c>
      <c r="Q10" s="10">
        <v>4</v>
      </c>
      <c r="R10" s="10">
        <v>0</v>
      </c>
    </row>
    <row r="11" spans="1:18" ht="16.5" customHeight="1">
      <c r="A11" s="17" t="s">
        <v>16</v>
      </c>
      <c r="B11" s="15">
        <f t="shared" si="3"/>
        <v>166</v>
      </c>
      <c r="C11" s="14">
        <v>102</v>
      </c>
      <c r="D11" s="14">
        <v>35</v>
      </c>
      <c r="E11" s="14">
        <v>21</v>
      </c>
      <c r="F11" s="10">
        <v>0</v>
      </c>
      <c r="G11" s="14">
        <v>1</v>
      </c>
      <c r="H11" s="14">
        <v>1</v>
      </c>
      <c r="I11" s="14">
        <v>6</v>
      </c>
      <c r="J11" s="18"/>
      <c r="K11" s="11"/>
      <c r="L11" s="14"/>
      <c r="M11" s="14"/>
      <c r="N11" s="13"/>
      <c r="O11" s="13"/>
      <c r="P11" s="13"/>
      <c r="Q11" s="13"/>
      <c r="R11" s="13"/>
    </row>
    <row r="12" spans="1:18" ht="16.5" customHeight="1">
      <c r="A12" s="17" t="s">
        <v>15</v>
      </c>
      <c r="B12" s="15">
        <f t="shared" si="3"/>
        <v>192</v>
      </c>
      <c r="C12" s="14">
        <v>92</v>
      </c>
      <c r="D12" s="14">
        <v>39</v>
      </c>
      <c r="E12" s="14">
        <v>52</v>
      </c>
      <c r="F12" s="10">
        <v>0</v>
      </c>
      <c r="G12" s="14">
        <v>1</v>
      </c>
      <c r="H12" s="14">
        <v>1</v>
      </c>
      <c r="I12" s="14">
        <v>7</v>
      </c>
      <c r="J12" s="18" t="s">
        <v>14</v>
      </c>
      <c r="K12" s="11">
        <f>SUM(L12:R12)</f>
        <v>3</v>
      </c>
      <c r="L12" s="10">
        <v>3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</row>
    <row r="13" spans="1:18" ht="16.5" customHeight="1">
      <c r="A13" s="17" t="s">
        <v>13</v>
      </c>
      <c r="B13" s="15">
        <f t="shared" si="3"/>
        <v>61</v>
      </c>
      <c r="C13" s="14">
        <v>29</v>
      </c>
      <c r="D13" s="14">
        <v>14</v>
      </c>
      <c r="E13" s="14">
        <v>7</v>
      </c>
      <c r="F13" s="10">
        <v>0</v>
      </c>
      <c r="G13" s="10">
        <v>0</v>
      </c>
      <c r="H13" s="14">
        <v>11</v>
      </c>
      <c r="I13" s="10">
        <v>0</v>
      </c>
      <c r="J13" s="18"/>
      <c r="K13" s="11"/>
      <c r="L13" s="10"/>
      <c r="M13" s="10"/>
      <c r="N13" s="10"/>
      <c r="O13" s="10"/>
      <c r="P13" s="10"/>
      <c r="Q13" s="10"/>
      <c r="R13" s="10"/>
    </row>
    <row r="14" spans="1:18" ht="16.5" customHeight="1">
      <c r="A14" s="17" t="s">
        <v>12</v>
      </c>
      <c r="B14" s="15">
        <f t="shared" si="3"/>
        <v>94</v>
      </c>
      <c r="C14" s="14">
        <v>55</v>
      </c>
      <c r="D14" s="14">
        <v>26</v>
      </c>
      <c r="E14" s="14">
        <v>8</v>
      </c>
      <c r="F14" s="10">
        <v>0</v>
      </c>
      <c r="G14" s="14">
        <v>1</v>
      </c>
      <c r="H14" s="10">
        <v>0</v>
      </c>
      <c r="I14" s="14">
        <v>4</v>
      </c>
      <c r="J14" s="18" t="s">
        <v>11</v>
      </c>
      <c r="K14" s="11">
        <f>SUM(L14:R14)</f>
        <v>3</v>
      </c>
      <c r="L14" s="10">
        <v>1</v>
      </c>
      <c r="M14" s="10">
        <v>2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</row>
    <row r="15" spans="1:18" ht="16.5" customHeight="1">
      <c r="A15" s="17" t="s">
        <v>10</v>
      </c>
      <c r="B15" s="15">
        <f t="shared" si="3"/>
        <v>63</v>
      </c>
      <c r="C15" s="14">
        <v>35</v>
      </c>
      <c r="D15" s="14">
        <v>15</v>
      </c>
      <c r="E15" s="14">
        <v>11</v>
      </c>
      <c r="F15" s="10">
        <v>0</v>
      </c>
      <c r="G15" s="10">
        <v>0</v>
      </c>
      <c r="H15" s="10">
        <v>0</v>
      </c>
      <c r="I15" s="14">
        <v>2</v>
      </c>
      <c r="J15" s="18" t="s">
        <v>9</v>
      </c>
      <c r="K15" s="11">
        <f>SUM(L15:R15)</f>
        <v>8</v>
      </c>
      <c r="L15" s="10">
        <v>3</v>
      </c>
      <c r="M15" s="10">
        <v>4</v>
      </c>
      <c r="N15" s="10">
        <v>0</v>
      </c>
      <c r="O15" s="10">
        <v>0</v>
      </c>
      <c r="P15" s="10">
        <v>0</v>
      </c>
      <c r="Q15" s="10">
        <v>0</v>
      </c>
      <c r="R15" s="10">
        <v>1</v>
      </c>
    </row>
    <row r="16" spans="1:18" ht="16.5" customHeight="1">
      <c r="A16" s="17" t="s">
        <v>8</v>
      </c>
      <c r="B16" s="15">
        <f t="shared" si="3"/>
        <v>139</v>
      </c>
      <c r="C16" s="14">
        <v>93</v>
      </c>
      <c r="D16" s="14">
        <v>29</v>
      </c>
      <c r="E16" s="14">
        <v>14</v>
      </c>
      <c r="F16" s="10">
        <v>0</v>
      </c>
      <c r="G16" s="14">
        <v>1</v>
      </c>
      <c r="H16" s="14">
        <v>1</v>
      </c>
      <c r="I16" s="14">
        <v>1</v>
      </c>
      <c r="J16" s="18" t="s">
        <v>7</v>
      </c>
      <c r="K16" s="11">
        <f>SUM(L16:R16)</f>
        <v>13</v>
      </c>
      <c r="L16" s="10">
        <v>7</v>
      </c>
      <c r="M16" s="10">
        <v>3</v>
      </c>
      <c r="N16" s="10">
        <v>2</v>
      </c>
      <c r="O16" s="10">
        <v>0</v>
      </c>
      <c r="P16" s="10">
        <v>0</v>
      </c>
      <c r="Q16" s="10">
        <v>0</v>
      </c>
      <c r="R16" s="14">
        <v>1</v>
      </c>
    </row>
    <row r="17" spans="1:18" ht="16.5" customHeight="1">
      <c r="A17" s="17" t="s">
        <v>6</v>
      </c>
      <c r="B17" s="15">
        <f t="shared" si="3"/>
        <v>49</v>
      </c>
      <c r="C17" s="14">
        <v>26</v>
      </c>
      <c r="D17" s="14">
        <v>16</v>
      </c>
      <c r="E17" s="14">
        <v>4</v>
      </c>
      <c r="F17" s="10">
        <v>0</v>
      </c>
      <c r="G17" s="14">
        <v>1</v>
      </c>
      <c r="H17" s="10">
        <v>0</v>
      </c>
      <c r="I17" s="13">
        <v>2</v>
      </c>
      <c r="J17" s="18"/>
      <c r="K17" s="11"/>
      <c r="L17" s="10"/>
      <c r="M17" s="10"/>
      <c r="N17" s="14"/>
      <c r="O17" s="14"/>
      <c r="P17" s="14"/>
      <c r="Q17" s="14"/>
      <c r="R17" s="13"/>
    </row>
    <row r="18" spans="1:18" ht="16.5" customHeight="1">
      <c r="A18" s="17" t="s">
        <v>5</v>
      </c>
      <c r="B18" s="15">
        <f t="shared" si="3"/>
        <v>39</v>
      </c>
      <c r="C18" s="14">
        <v>23</v>
      </c>
      <c r="D18" s="14">
        <v>9</v>
      </c>
      <c r="E18" s="14">
        <v>3</v>
      </c>
      <c r="F18" s="10">
        <v>0</v>
      </c>
      <c r="G18" s="14">
        <v>1</v>
      </c>
      <c r="H18" s="14">
        <v>3</v>
      </c>
      <c r="I18" s="10">
        <v>0</v>
      </c>
      <c r="J18" s="18" t="s">
        <v>4</v>
      </c>
      <c r="K18" s="11">
        <f>SUM(L18:R18)</f>
        <v>1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</row>
    <row r="19" spans="1:18" ht="16.5" customHeight="1">
      <c r="A19" s="17" t="s">
        <v>3</v>
      </c>
      <c r="B19" s="15">
        <f t="shared" si="3"/>
        <v>40</v>
      </c>
      <c r="C19" s="14">
        <v>25</v>
      </c>
      <c r="D19" s="14">
        <v>13</v>
      </c>
      <c r="E19" s="14">
        <v>2</v>
      </c>
      <c r="F19" s="10">
        <v>0</v>
      </c>
      <c r="G19" s="10">
        <v>0</v>
      </c>
      <c r="H19" s="10">
        <v>0</v>
      </c>
      <c r="I19" s="10">
        <v>0</v>
      </c>
      <c r="J19" s="18"/>
      <c r="K19" s="11"/>
      <c r="L19" s="14"/>
      <c r="M19" s="10"/>
      <c r="N19" s="10"/>
      <c r="O19" s="13"/>
      <c r="P19" s="10"/>
      <c r="Q19" s="10"/>
      <c r="R19" s="14"/>
    </row>
    <row r="20" spans="1:18" ht="16.5" customHeight="1">
      <c r="A20" s="17" t="s">
        <v>2</v>
      </c>
      <c r="B20" s="15">
        <f t="shared" si="3"/>
        <v>18</v>
      </c>
      <c r="C20" s="14">
        <v>12</v>
      </c>
      <c r="D20" s="14">
        <v>5</v>
      </c>
      <c r="E20" s="14">
        <v>1</v>
      </c>
      <c r="F20" s="10">
        <v>0</v>
      </c>
      <c r="G20" s="10">
        <v>0</v>
      </c>
      <c r="H20" s="10">
        <v>0</v>
      </c>
      <c r="I20" s="10">
        <v>0</v>
      </c>
      <c r="J20" s="12"/>
      <c r="K20" s="11"/>
      <c r="L20" s="10"/>
      <c r="M20" s="10"/>
      <c r="N20" s="10"/>
      <c r="O20" s="13"/>
      <c r="P20" s="10"/>
      <c r="Q20" s="10"/>
      <c r="R20" s="13"/>
    </row>
    <row r="21" spans="1:18" ht="16.5" customHeight="1">
      <c r="A21" s="17" t="s">
        <v>1</v>
      </c>
      <c r="B21" s="15">
        <f t="shared" si="3"/>
        <v>155</v>
      </c>
      <c r="C21" s="14">
        <v>95</v>
      </c>
      <c r="D21" s="14">
        <v>30</v>
      </c>
      <c r="E21" s="14">
        <v>23</v>
      </c>
      <c r="F21" s="10">
        <v>0</v>
      </c>
      <c r="G21" s="14">
        <v>2</v>
      </c>
      <c r="H21" s="10">
        <v>0</v>
      </c>
      <c r="I21" s="14">
        <v>5</v>
      </c>
      <c r="J21" s="12"/>
      <c r="K21" s="11"/>
      <c r="L21" s="10"/>
      <c r="M21" s="10"/>
      <c r="N21" s="10"/>
      <c r="O21" s="10"/>
      <c r="P21" s="10"/>
      <c r="Q21" s="10"/>
      <c r="R21" s="10"/>
    </row>
    <row r="22" spans="1:18" ht="16.5" customHeight="1">
      <c r="A22" s="16" t="s">
        <v>0</v>
      </c>
      <c r="B22" s="15">
        <f t="shared" si="3"/>
        <v>61</v>
      </c>
      <c r="C22" s="14">
        <v>46</v>
      </c>
      <c r="D22" s="14">
        <v>11</v>
      </c>
      <c r="E22" s="10">
        <v>1</v>
      </c>
      <c r="F22" s="10">
        <v>0</v>
      </c>
      <c r="G22" s="10">
        <v>0</v>
      </c>
      <c r="H22" s="10">
        <v>0</v>
      </c>
      <c r="I22" s="13">
        <v>3</v>
      </c>
      <c r="J22" s="12"/>
      <c r="K22" s="11"/>
      <c r="L22" s="10"/>
      <c r="M22" s="10"/>
      <c r="N22" s="10"/>
      <c r="O22" s="10"/>
      <c r="P22" s="10"/>
      <c r="Q22" s="10"/>
      <c r="R22" s="10"/>
    </row>
    <row r="23" spans="1:18" ht="16.5" customHeight="1">
      <c r="A23" s="9"/>
      <c r="B23" s="8"/>
      <c r="C23" s="7"/>
      <c r="D23" s="7"/>
      <c r="E23" s="7"/>
      <c r="F23" s="7"/>
      <c r="G23" s="7"/>
      <c r="H23" s="7"/>
      <c r="I23" s="7"/>
      <c r="J23" s="6"/>
      <c r="K23" s="5"/>
      <c r="L23" s="5"/>
      <c r="M23" s="5"/>
      <c r="N23" s="5"/>
      <c r="O23" s="5"/>
      <c r="P23" s="5"/>
      <c r="Q23" s="5"/>
      <c r="R23" s="5"/>
    </row>
    <row r="24" spans="1:18" ht="16.5" customHeight="1">
      <c r="A24" s="4"/>
      <c r="B24" s="3"/>
      <c r="C24" s="3"/>
      <c r="D24" s="3"/>
      <c r="E24" s="3"/>
      <c r="F24" s="3"/>
      <c r="G24" s="3"/>
      <c r="H24" s="3"/>
      <c r="I24" s="3"/>
      <c r="J24" s="4"/>
      <c r="K24" s="3"/>
      <c r="L24" s="3"/>
      <c r="M24" s="3"/>
      <c r="N24" s="3"/>
      <c r="O24" s="3"/>
      <c r="P24" s="3"/>
      <c r="Q24" s="3"/>
      <c r="R24" s="3"/>
    </row>
  </sheetData>
  <sheetProtection password="CF6E" sheet="1" objects="1" scenarios="1"/>
  <phoneticPr fontId="2"/>
  <printOptions horizontalCentered="1"/>
  <pageMargins left="0.59055118110236227" right="0.59055118110236227" top="1.1811023622047245" bottom="0.98425196850393704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沼田　有美</dc:creator>
  <cp:lastModifiedBy>沼田　有美</cp:lastModifiedBy>
  <dcterms:created xsi:type="dcterms:W3CDTF">2015-12-03T04:25:48Z</dcterms:created>
  <dcterms:modified xsi:type="dcterms:W3CDTF">2015-12-04T06:59:55Z</dcterms:modified>
</cp:coreProperties>
</file>