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395" windowHeight="7830"/>
  </bookViews>
  <sheets>
    <sheet name="164" sheetId="1" r:id="rId1"/>
  </sheets>
  <definedNames>
    <definedName name="_xlnm.Print_Area" localSheetId="0">'164'!$A$1:$U$39</definedName>
  </definedNames>
  <calcPr calcId="145621"/>
</workbook>
</file>

<file path=xl/calcChain.xml><?xml version="1.0" encoding="utf-8"?>
<calcChain xmlns="http://schemas.openxmlformats.org/spreadsheetml/2006/main">
  <c r="R31" i="1" l="1"/>
  <c r="Q31" i="1"/>
  <c r="P31" i="1"/>
  <c r="O31" i="1"/>
  <c r="N31" i="1"/>
  <c r="M31" i="1"/>
  <c r="L31" i="1"/>
  <c r="L11" i="1" s="1"/>
  <c r="K31" i="1"/>
  <c r="J31" i="1"/>
  <c r="I31" i="1"/>
  <c r="H31" i="1"/>
  <c r="H11" i="1" s="1"/>
  <c r="G31" i="1"/>
  <c r="F31" i="1"/>
  <c r="E31" i="1"/>
  <c r="D31" i="1"/>
  <c r="R13" i="1"/>
  <c r="R11" i="1" s="1"/>
  <c r="Q13" i="1"/>
  <c r="P13" i="1"/>
  <c r="P11" i="1" s="1"/>
  <c r="O13" i="1"/>
  <c r="O11" i="1" s="1"/>
  <c r="N13" i="1"/>
  <c r="N11" i="1" s="1"/>
  <c r="M13" i="1"/>
  <c r="L13" i="1"/>
  <c r="K13" i="1"/>
  <c r="K11" i="1" s="1"/>
  <c r="J13" i="1"/>
  <c r="J11" i="1" s="1"/>
  <c r="I13" i="1"/>
  <c r="H13" i="1"/>
  <c r="G13" i="1"/>
  <c r="G11" i="1" s="1"/>
  <c r="F13" i="1"/>
  <c r="F11" i="1" s="1"/>
  <c r="E13" i="1"/>
  <c r="D13" i="1"/>
  <c r="D11" i="1" s="1"/>
  <c r="Q11" i="1"/>
  <c r="M11" i="1"/>
  <c r="I11" i="1"/>
  <c r="E11" i="1"/>
</calcChain>
</file>

<file path=xl/sharedStrings.xml><?xml version="1.0" encoding="utf-8"?>
<sst xmlns="http://schemas.openxmlformats.org/spreadsheetml/2006/main" count="53" uniqueCount="50">
  <si>
    <t>１６４　市町普通会計歳入決算額</t>
    <phoneticPr fontId="3"/>
  </si>
  <si>
    <t>（単位　1000円）</t>
  </si>
  <si>
    <t>県市町課「市町財政概要」</t>
    <rPh sb="1" eb="3">
      <t>シチョウ</t>
    </rPh>
    <rPh sb="3" eb="4">
      <t>カ</t>
    </rPh>
    <phoneticPr fontId="3"/>
  </si>
  <si>
    <t>年    度</t>
  </si>
  <si>
    <t xml:space="preserve">    年    度</t>
    <phoneticPr fontId="3"/>
  </si>
  <si>
    <t>歳入決算額</t>
  </si>
  <si>
    <t>(内)分担金及び</t>
  </si>
  <si>
    <t>市　　町</t>
    <rPh sb="3" eb="4">
      <t>チョウ</t>
    </rPh>
    <phoneticPr fontId="3"/>
  </si>
  <si>
    <t>(内)地 方 税</t>
  </si>
  <si>
    <t>(内)地方譲与税</t>
  </si>
  <si>
    <t>(内)地方交付税</t>
  </si>
  <si>
    <t>負  担  金</t>
  </si>
  <si>
    <t>(内)使 用 料</t>
  </si>
  <si>
    <t>(内)手 数 料</t>
  </si>
  <si>
    <t>(内)国庫支出金</t>
  </si>
  <si>
    <t>(内)県支出金</t>
  </si>
  <si>
    <t>(内)財産収入</t>
  </si>
  <si>
    <t>(内)寄 附 金</t>
    <rPh sb="5" eb="6">
      <t>フ</t>
    </rPh>
    <phoneticPr fontId="3"/>
  </si>
  <si>
    <t>(内)繰 入 金</t>
  </si>
  <si>
    <t>(内)繰 越 金</t>
  </si>
  <si>
    <t>(内)諸 収 入</t>
  </si>
  <si>
    <t>(内)地 方 債</t>
  </si>
  <si>
    <t xml:space="preserve">    市    町</t>
    <phoneticPr fontId="3"/>
  </si>
  <si>
    <t>平成</t>
    <rPh sb="0" eb="2">
      <t>ヘイセイ</t>
    </rPh>
    <phoneticPr fontId="3"/>
  </si>
  <si>
    <t>年度</t>
    <rPh sb="0" eb="2">
      <t>ネンド</t>
    </rPh>
    <phoneticPr fontId="3"/>
  </si>
  <si>
    <t xml:space="preserve"> 市  　計</t>
  </si>
  <si>
    <t xml:space="preserve"> 市　　計</t>
  </si>
  <si>
    <t xml:space="preserve"> </t>
    <phoneticPr fontId="3"/>
  </si>
  <si>
    <t xml:space="preserve"> 1下 関 市</t>
  </si>
  <si>
    <t xml:space="preserve"> 2宇 部 市</t>
  </si>
  <si>
    <t xml:space="preserve"> 3山 口 市</t>
  </si>
  <si>
    <t xml:space="preserve"> 4萩   　市</t>
  </si>
  <si>
    <t xml:space="preserve"> 5防 府 市</t>
  </si>
  <si>
    <t xml:space="preserve"> 6下 松 市</t>
  </si>
  <si>
    <t xml:space="preserve"> 7岩 国 市</t>
  </si>
  <si>
    <t xml:space="preserve"> 8光     市</t>
    <rPh sb="2" eb="3">
      <t>ヒカリ</t>
    </rPh>
    <phoneticPr fontId="3"/>
  </si>
  <si>
    <t xml:space="preserve"> 9長 門 市</t>
    <rPh sb="2" eb="3">
      <t>ナガ</t>
    </rPh>
    <rPh sb="4" eb="5">
      <t>モン</t>
    </rPh>
    <phoneticPr fontId="3"/>
  </si>
  <si>
    <t>10柳 井 市</t>
    <rPh sb="2" eb="3">
      <t>ヤナギ</t>
    </rPh>
    <rPh sb="4" eb="5">
      <t>セイ</t>
    </rPh>
    <rPh sb="6" eb="7">
      <t>シ</t>
    </rPh>
    <phoneticPr fontId="3"/>
  </si>
  <si>
    <t>11美 祢 市</t>
  </si>
  <si>
    <t>12周 南 市</t>
    <rPh sb="2" eb="3">
      <t>シュウ</t>
    </rPh>
    <rPh sb="4" eb="5">
      <t>ミナミ</t>
    </rPh>
    <phoneticPr fontId="3"/>
  </si>
  <si>
    <t>13山陽小野田市</t>
    <rPh sb="2" eb="4">
      <t>サンヨウ</t>
    </rPh>
    <rPh sb="4" eb="8">
      <t>オノダシ</t>
    </rPh>
    <phoneticPr fontId="3"/>
  </si>
  <si>
    <t>.</t>
    <phoneticPr fontId="3"/>
  </si>
  <si>
    <t xml:space="preserve"> 町    計</t>
    <phoneticPr fontId="3"/>
  </si>
  <si>
    <t xml:space="preserve"> 町    計</t>
  </si>
  <si>
    <t>14周防大島町</t>
    <rPh sb="2" eb="4">
      <t>スオウ</t>
    </rPh>
    <rPh sb="4" eb="6">
      <t>オオシマ</t>
    </rPh>
    <phoneticPr fontId="3"/>
  </si>
  <si>
    <t>15和 木 町</t>
    <rPh sb="2" eb="3">
      <t>ワ</t>
    </rPh>
    <rPh sb="4" eb="5">
      <t>キ</t>
    </rPh>
    <rPh sb="6" eb="7">
      <t>マチ</t>
    </rPh>
    <phoneticPr fontId="3"/>
  </si>
  <si>
    <t>16上 関 町</t>
  </si>
  <si>
    <t>17田布施町</t>
  </si>
  <si>
    <t>18平 生 町</t>
  </si>
  <si>
    <t>19阿 武 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</si>
</sst>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#\ ##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Alignment="1"/>
    <xf numFmtId="3" fontId="2" fillId="0" borderId="0" xfId="0" applyNumberFormat="1" applyFont="1" applyAlignment="1"/>
    <xf numFmtId="49" fontId="4" fillId="2" borderId="0" xfId="0" applyNumberFormat="1" applyFont="1" applyFill="1" applyAlignment="1"/>
    <xf numFmtId="0" fontId="2" fillId="2" borderId="0" xfId="0" applyFont="1" applyFill="1" applyAlignment="1"/>
    <xf numFmtId="0" fontId="2" fillId="0" borderId="0" xfId="0" applyFont="1" applyBorder="1" applyAlignment="1"/>
    <xf numFmtId="0" fontId="2" fillId="0" borderId="0" xfId="0" applyFont="1">
      <alignment vertical="center"/>
    </xf>
    <xf numFmtId="0" fontId="2" fillId="0" borderId="0" xfId="0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centerContinuous"/>
    </xf>
    <xf numFmtId="0" fontId="2" fillId="3" borderId="1" xfId="0" applyFont="1" applyFill="1" applyBorder="1" applyAlignment="1">
      <alignment horizontal="centerContinuous"/>
    </xf>
    <xf numFmtId="0" fontId="2" fillId="3" borderId="2" xfId="0" applyFont="1" applyFill="1" applyBorder="1" applyAlignment="1">
      <alignment horizontal="centerContinuous"/>
    </xf>
    <xf numFmtId="3" fontId="2" fillId="3" borderId="1" xfId="0" applyNumberFormat="1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3" fontId="2" fillId="3" borderId="0" xfId="0" applyNumberFormat="1" applyFont="1" applyFill="1" applyBorder="1" applyAlignment="1"/>
    <xf numFmtId="0" fontId="2" fillId="3" borderId="0" xfId="0" applyFont="1" applyFill="1" applyBorder="1" applyAlignment="1"/>
    <xf numFmtId="0" fontId="2" fillId="3" borderId="5" xfId="0" applyFont="1" applyFill="1" applyBorder="1" applyAlignment="1"/>
    <xf numFmtId="3" fontId="5" fillId="3" borderId="0" xfId="0" applyNumberFormat="1" applyFont="1" applyFill="1" applyBorder="1" applyAlignment="1">
      <alignment horizontal="center"/>
    </xf>
    <xf numFmtId="3" fontId="5" fillId="3" borderId="6" xfId="0" applyNumberFormat="1" applyFont="1" applyFill="1" applyBorder="1" applyAlignment="1"/>
    <xf numFmtId="3" fontId="5" fillId="3" borderId="6" xfId="0" applyNumberFormat="1" applyFont="1" applyFill="1" applyBorder="1" applyAlignment="1">
      <alignment horizontal="center"/>
    </xf>
    <xf numFmtId="3" fontId="5" fillId="3" borderId="7" xfId="0" applyNumberFormat="1" applyFont="1" applyFill="1" applyBorder="1" applyAlignment="1"/>
    <xf numFmtId="3" fontId="5" fillId="3" borderId="8" xfId="0" applyNumberFormat="1" applyFont="1" applyFill="1" applyBorder="1" applyAlignment="1"/>
    <xf numFmtId="3" fontId="5" fillId="3" borderId="9" xfId="0" applyNumberFormat="1" applyFont="1" applyFill="1" applyBorder="1" applyAlignment="1"/>
    <xf numFmtId="0" fontId="2" fillId="3" borderId="10" xfId="0" applyFont="1" applyFill="1" applyBorder="1" applyAlignment="1">
      <alignment horizontal="right"/>
    </xf>
    <xf numFmtId="3" fontId="2" fillId="3" borderId="11" xfId="0" applyNumberFormat="1" applyFont="1" applyFill="1" applyBorder="1" applyAlignment="1">
      <alignment horizontal="centerContinuous"/>
    </xf>
    <xf numFmtId="0" fontId="2" fillId="3" borderId="11" xfId="0" applyFont="1" applyFill="1" applyBorder="1" applyAlignment="1">
      <alignment horizontal="centerContinuous"/>
    </xf>
    <xf numFmtId="0" fontId="2" fillId="3" borderId="12" xfId="0" applyFont="1" applyFill="1" applyBorder="1" applyAlignment="1">
      <alignment horizontal="centerContinuous"/>
    </xf>
    <xf numFmtId="3" fontId="5" fillId="3" borderId="11" xfId="0" applyNumberFormat="1" applyFont="1" applyFill="1" applyBorder="1" applyAlignment="1"/>
    <xf numFmtId="3" fontId="5" fillId="3" borderId="13" xfId="0" applyNumberFormat="1" applyFont="1" applyFill="1" applyBorder="1" applyAlignment="1">
      <alignment horizontal="center"/>
    </xf>
    <xf numFmtId="3" fontId="5" fillId="3" borderId="14" xfId="0" applyNumberFormat="1" applyFont="1" applyFill="1" applyBorder="1" applyAlignment="1">
      <alignment horizontal="center"/>
    </xf>
    <xf numFmtId="3" fontId="5" fillId="3" borderId="15" xfId="0" applyNumberFormat="1" applyFont="1" applyFill="1" applyBorder="1" applyAlignment="1">
      <alignment horizontal="center"/>
    </xf>
    <xf numFmtId="3" fontId="5" fillId="3" borderId="16" xfId="0" applyNumberFormat="1" applyFont="1" applyFill="1" applyBorder="1" applyAlignment="1">
      <alignment horizontal="center"/>
    </xf>
    <xf numFmtId="0" fontId="2" fillId="3" borderId="17" xfId="0" applyFont="1" applyFill="1" applyBorder="1" applyAlignment="1"/>
    <xf numFmtId="0" fontId="2" fillId="3" borderId="18" xfId="0" applyFont="1" applyFill="1" applyBorder="1" applyAlignment="1"/>
    <xf numFmtId="3" fontId="1" fillId="3" borderId="19" xfId="0" applyNumberFormat="1" applyFont="1" applyFill="1" applyBorder="1" applyAlignment="1"/>
    <xf numFmtId="0" fontId="1" fillId="3" borderId="19" xfId="0" applyFont="1" applyFill="1" applyBorder="1">
      <alignment vertical="center"/>
    </xf>
    <xf numFmtId="0" fontId="1" fillId="3" borderId="20" xfId="0" applyFont="1" applyFill="1" applyBorder="1">
      <alignment vertical="center"/>
    </xf>
    <xf numFmtId="176" fontId="1" fillId="0" borderId="19" xfId="0" applyNumberFormat="1" applyFont="1" applyBorder="1" applyAlignment="1"/>
    <xf numFmtId="176" fontId="1" fillId="0" borderId="0" xfId="0" applyNumberFormat="1" applyFont="1" applyAlignment="1"/>
    <xf numFmtId="176" fontId="1" fillId="0" borderId="20" xfId="0" applyNumberFormat="1" applyFont="1" applyBorder="1" applyAlignment="1"/>
    <xf numFmtId="0" fontId="1" fillId="3" borderId="0" xfId="0" applyFont="1" applyFill="1" applyBorder="1" applyAlignment="1"/>
    <xf numFmtId="3" fontId="2" fillId="3" borderId="0" xfId="0" applyNumberFormat="1" applyFont="1" applyFill="1" applyBorder="1" applyAlignment="1">
      <alignment horizontal="center"/>
    </xf>
    <xf numFmtId="3" fontId="2" fillId="3" borderId="5" xfId="0" applyNumberFormat="1" applyFont="1" applyFill="1" applyBorder="1" applyAlignment="1"/>
    <xf numFmtId="176" fontId="0" fillId="0" borderId="0" xfId="0" applyNumberFormat="1" applyFont="1" applyBorder="1" applyAlignment="1"/>
    <xf numFmtId="176" fontId="0" fillId="0" borderId="5" xfId="0" applyNumberFormat="1" applyFont="1" applyBorder="1" applyAlignment="1"/>
    <xf numFmtId="176" fontId="0" fillId="0" borderId="0" xfId="0" applyNumberFormat="1">
      <alignment vertical="center"/>
    </xf>
    <xf numFmtId="3" fontId="0" fillId="3" borderId="5" xfId="0" applyNumberFormat="1" applyFont="1" applyFill="1" applyBorder="1" applyAlignment="1"/>
    <xf numFmtId="3" fontId="2" fillId="3" borderId="10" xfId="0" applyNumberFormat="1" applyFont="1" applyFill="1" applyBorder="1" applyAlignment="1"/>
    <xf numFmtId="0" fontId="0" fillId="0" borderId="0" xfId="0" applyFont="1">
      <alignment vertical="center"/>
    </xf>
    <xf numFmtId="176" fontId="1" fillId="0" borderId="0" xfId="0" applyNumberFormat="1" applyFont="1" applyBorder="1" applyAlignment="1"/>
    <xf numFmtId="0" fontId="1" fillId="3" borderId="10" xfId="0" applyFont="1" applyFill="1" applyBorder="1" applyAlignment="1"/>
    <xf numFmtId="3" fontId="6" fillId="3" borderId="0" xfId="0" applyNumberFormat="1" applyFont="1" applyFill="1" applyBorder="1" applyAlignment="1"/>
    <xf numFmtId="3" fontId="6" fillId="3" borderId="5" xfId="0" applyNumberFormat="1" applyFont="1" applyFill="1" applyBorder="1" applyAlignment="1"/>
    <xf numFmtId="176" fontId="6" fillId="0" borderId="0" xfId="0" applyNumberFormat="1" applyFont="1" applyFill="1" applyBorder="1" applyAlignment="1"/>
    <xf numFmtId="0" fontId="6" fillId="3" borderId="10" xfId="0" applyFont="1" applyFill="1" applyBorder="1" applyAlignment="1"/>
    <xf numFmtId="0" fontId="6" fillId="3" borderId="0" xfId="0" applyFont="1" applyFill="1" applyBorder="1" applyAlignment="1"/>
    <xf numFmtId="3" fontId="1" fillId="3" borderId="0" xfId="0" applyNumberFormat="1" applyFont="1" applyFill="1" applyBorder="1" applyAlignment="1"/>
    <xf numFmtId="0" fontId="1" fillId="3" borderId="5" xfId="0" applyFont="1" applyFill="1" applyBorder="1" applyAlignment="1"/>
    <xf numFmtId="176" fontId="1" fillId="0" borderId="0" xfId="0" applyNumberFormat="1" applyFont="1" applyFill="1" applyBorder="1" applyAlignment="1"/>
    <xf numFmtId="3" fontId="6" fillId="3" borderId="0" xfId="0" applyNumberFormat="1" applyFont="1" applyFill="1" applyBorder="1" applyAlignment="1">
      <alignment horizontal="left" indent="1"/>
    </xf>
    <xf numFmtId="0" fontId="6" fillId="3" borderId="5" xfId="0" applyFont="1" applyFill="1" applyBorder="1" applyAlignment="1"/>
    <xf numFmtId="176" fontId="0" fillId="0" borderId="0" xfId="0" applyNumberFormat="1" applyFill="1" applyBorder="1" applyAlignment="1"/>
    <xf numFmtId="176" fontId="1" fillId="0" borderId="10" xfId="0" applyNumberFormat="1" applyFont="1" applyFill="1" applyBorder="1" applyAlignment="1">
      <alignment horizontal="right"/>
    </xf>
    <xf numFmtId="176" fontId="1" fillId="0" borderId="0" xfId="0" applyNumberFormat="1" applyFon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176" fontId="1" fillId="0" borderId="0" xfId="0" applyNumberFormat="1" applyFont="1" applyFill="1" applyAlignment="1">
      <alignment horizontal="right"/>
    </xf>
    <xf numFmtId="176" fontId="0" fillId="0" borderId="0" xfId="0" applyNumberFormat="1" applyFont="1" applyFill="1" applyBorder="1" applyAlignment="1">
      <alignment horizontal="right"/>
    </xf>
    <xf numFmtId="0" fontId="0" fillId="0" borderId="0" xfId="0" applyFill="1">
      <alignment vertical="center"/>
    </xf>
    <xf numFmtId="176" fontId="6" fillId="0" borderId="0" xfId="0" applyNumberFormat="1" applyFont="1" applyFill="1" applyBorder="1" applyAlignment="1">
      <alignment horizontal="right"/>
    </xf>
    <xf numFmtId="3" fontId="1" fillId="3" borderId="18" xfId="0" applyNumberFormat="1" applyFont="1" applyFill="1" applyBorder="1" applyAlignment="1"/>
    <xf numFmtId="0" fontId="1" fillId="3" borderId="18" xfId="0" applyFont="1" applyFill="1" applyBorder="1" applyAlignment="1"/>
    <xf numFmtId="176" fontId="1" fillId="0" borderId="17" xfId="0" applyNumberFormat="1" applyFont="1" applyBorder="1" applyAlignment="1">
      <alignment horizontal="right"/>
    </xf>
    <xf numFmtId="176" fontId="1" fillId="0" borderId="18" xfId="0" applyNumberFormat="1" applyFont="1" applyBorder="1" applyAlignment="1">
      <alignment horizontal="right"/>
    </xf>
    <xf numFmtId="176" fontId="1" fillId="0" borderId="18" xfId="0" applyNumberFormat="1" applyFont="1" applyBorder="1" applyAlignment="1" applyProtection="1">
      <alignment horizontal="right"/>
      <protection locked="0"/>
    </xf>
    <xf numFmtId="0" fontId="1" fillId="3" borderId="17" xfId="0" applyFont="1" applyFill="1" applyBorder="1" applyAlignment="1"/>
    <xf numFmtId="3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tabSelected="1" zoomScaleNormal="100" zoomScaleSheetLayoutView="90" workbookViewId="0">
      <selection activeCell="H29" sqref="H29:I29"/>
    </sheetView>
  </sheetViews>
  <sheetFormatPr defaultRowHeight="13.5"/>
  <cols>
    <col min="1" max="1" width="4.5" customWidth="1"/>
    <col min="2" max="2" width="4.25" customWidth="1"/>
    <col min="3" max="3" width="7" customWidth="1"/>
    <col min="4" max="18" width="13.625" customWidth="1"/>
    <col min="19" max="19" width="4.25" customWidth="1"/>
    <col min="20" max="20" width="3.25" customWidth="1"/>
    <col min="21" max="21" width="4.5" customWidth="1"/>
    <col min="22" max="22" width="12.625" bestFit="1" customWidth="1"/>
  </cols>
  <sheetData>
    <row r="1" spans="1:22" ht="17.25">
      <c r="A1" s="1"/>
      <c r="B1" s="1"/>
      <c r="C1" s="2"/>
      <c r="D1" s="3" t="s">
        <v>0</v>
      </c>
      <c r="E1" s="4"/>
      <c r="F1" s="4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  <c r="T1" s="5"/>
      <c r="U1" s="5"/>
    </row>
    <row r="2" spans="1:22" ht="14.25" thickBot="1">
      <c r="A2" s="2" t="s">
        <v>1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6"/>
      <c r="R2" s="7"/>
      <c r="S2" s="5"/>
      <c r="T2" s="5"/>
      <c r="U2" s="7" t="s">
        <v>2</v>
      </c>
    </row>
    <row r="3" spans="1:22" ht="14.25" thickTop="1">
      <c r="A3" s="8" t="s">
        <v>3</v>
      </c>
      <c r="B3" s="9"/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2" t="s">
        <v>4</v>
      </c>
      <c r="T3" s="13"/>
      <c r="U3" s="13"/>
    </row>
    <row r="4" spans="1:22">
      <c r="A4" s="14"/>
      <c r="B4" s="15"/>
      <c r="C4" s="16"/>
      <c r="D4" s="17" t="s">
        <v>5</v>
      </c>
      <c r="E4" s="18"/>
      <c r="F4" s="18"/>
      <c r="G4" s="18"/>
      <c r="H4" s="19" t="s">
        <v>6</v>
      </c>
      <c r="I4" s="18"/>
      <c r="J4" s="20"/>
      <c r="K4" s="21"/>
      <c r="L4" s="18"/>
      <c r="M4" s="18"/>
      <c r="N4" s="18"/>
      <c r="O4" s="18"/>
      <c r="P4" s="18"/>
      <c r="Q4" s="18"/>
      <c r="R4" s="22"/>
      <c r="S4" s="23"/>
      <c r="T4" s="15"/>
      <c r="U4" s="15"/>
    </row>
    <row r="5" spans="1:22">
      <c r="A5" s="24" t="s">
        <v>7</v>
      </c>
      <c r="B5" s="25"/>
      <c r="C5" s="26"/>
      <c r="D5" s="27"/>
      <c r="E5" s="28" t="s">
        <v>8</v>
      </c>
      <c r="F5" s="28" t="s">
        <v>9</v>
      </c>
      <c r="G5" s="28" t="s">
        <v>10</v>
      </c>
      <c r="H5" s="28" t="s">
        <v>11</v>
      </c>
      <c r="I5" s="28" t="s">
        <v>12</v>
      </c>
      <c r="J5" s="29" t="s">
        <v>13</v>
      </c>
      <c r="K5" s="30" t="s">
        <v>14</v>
      </c>
      <c r="L5" s="28" t="s">
        <v>15</v>
      </c>
      <c r="M5" s="28" t="s">
        <v>16</v>
      </c>
      <c r="N5" s="28" t="s">
        <v>17</v>
      </c>
      <c r="O5" s="28" t="s">
        <v>18</v>
      </c>
      <c r="P5" s="28" t="s">
        <v>19</v>
      </c>
      <c r="Q5" s="28" t="s">
        <v>20</v>
      </c>
      <c r="R5" s="31" t="s">
        <v>21</v>
      </c>
      <c r="S5" s="32" t="s">
        <v>22</v>
      </c>
      <c r="T5" s="33"/>
      <c r="U5" s="33"/>
    </row>
    <row r="6" spans="1:22" ht="21.75" customHeight="1">
      <c r="A6" s="34"/>
      <c r="B6" s="35"/>
      <c r="C6" s="36"/>
      <c r="D6" s="37"/>
      <c r="E6" s="38"/>
      <c r="F6" s="38"/>
      <c r="G6" s="38"/>
      <c r="H6" s="38"/>
      <c r="I6" s="38"/>
      <c r="J6" s="38"/>
      <c r="K6" s="37"/>
      <c r="L6" s="38"/>
      <c r="M6" s="38"/>
      <c r="N6" s="38"/>
      <c r="O6" s="38"/>
      <c r="P6" s="38"/>
      <c r="Q6" s="38"/>
      <c r="R6" s="39"/>
      <c r="S6" s="40"/>
      <c r="T6" s="40"/>
      <c r="U6" s="40"/>
    </row>
    <row r="7" spans="1:22" ht="21.75" customHeight="1">
      <c r="A7" s="41" t="s">
        <v>23</v>
      </c>
      <c r="B7" s="14">
        <v>22</v>
      </c>
      <c r="C7" s="42" t="s">
        <v>24</v>
      </c>
      <c r="D7" s="43">
        <v>643956092</v>
      </c>
      <c r="E7" s="43">
        <v>200281984</v>
      </c>
      <c r="F7" s="43">
        <v>5794794</v>
      </c>
      <c r="G7" s="43">
        <v>145809460</v>
      </c>
      <c r="H7" s="43">
        <v>5718157</v>
      </c>
      <c r="I7" s="43">
        <v>11904141</v>
      </c>
      <c r="J7" s="43">
        <v>3749740</v>
      </c>
      <c r="K7" s="43">
        <v>90084895</v>
      </c>
      <c r="L7" s="43">
        <v>42832916</v>
      </c>
      <c r="M7" s="43">
        <v>2077424</v>
      </c>
      <c r="N7" s="43">
        <v>941980</v>
      </c>
      <c r="O7" s="43">
        <v>8084162</v>
      </c>
      <c r="P7" s="43">
        <v>16175201</v>
      </c>
      <c r="Q7" s="43">
        <v>22477995</v>
      </c>
      <c r="R7" s="44">
        <v>66905922</v>
      </c>
      <c r="S7" s="41" t="s">
        <v>23</v>
      </c>
      <c r="T7" s="14">
        <v>22</v>
      </c>
      <c r="U7" s="14" t="s">
        <v>24</v>
      </c>
      <c r="V7" s="45"/>
    </row>
    <row r="8" spans="1:22" ht="21.75" customHeight="1">
      <c r="A8" s="14"/>
      <c r="B8" s="14">
        <v>23</v>
      </c>
      <c r="C8" s="42"/>
      <c r="D8" s="43">
        <v>637999348</v>
      </c>
      <c r="E8" s="43">
        <v>198848210</v>
      </c>
      <c r="F8" s="43">
        <v>5570511</v>
      </c>
      <c r="G8" s="43">
        <v>149927214</v>
      </c>
      <c r="H8" s="43">
        <v>5810447</v>
      </c>
      <c r="I8" s="43">
        <v>11681217</v>
      </c>
      <c r="J8" s="43">
        <v>3699152</v>
      </c>
      <c r="K8" s="43">
        <v>78619606</v>
      </c>
      <c r="L8" s="43">
        <v>44352665</v>
      </c>
      <c r="M8" s="43">
        <v>4316317</v>
      </c>
      <c r="N8" s="43">
        <v>271067</v>
      </c>
      <c r="O8" s="43">
        <v>8627185</v>
      </c>
      <c r="P8" s="43">
        <v>18807562</v>
      </c>
      <c r="Q8" s="43">
        <v>22372214</v>
      </c>
      <c r="R8" s="44">
        <v>64734496</v>
      </c>
      <c r="S8" s="14"/>
      <c r="T8" s="14">
        <v>23</v>
      </c>
      <c r="U8" s="14"/>
      <c r="V8" s="45"/>
    </row>
    <row r="9" spans="1:22" s="48" customFormat="1" ht="21.75" customHeight="1">
      <c r="A9" s="14"/>
      <c r="B9" s="14">
        <v>24</v>
      </c>
      <c r="C9" s="46"/>
      <c r="D9" s="43">
        <v>635754591</v>
      </c>
      <c r="E9" s="43">
        <v>195528308</v>
      </c>
      <c r="F9" s="43">
        <v>5277759</v>
      </c>
      <c r="G9" s="43">
        <v>149786331</v>
      </c>
      <c r="H9" s="43">
        <v>5811795</v>
      </c>
      <c r="I9" s="43">
        <v>11428453</v>
      </c>
      <c r="J9" s="43">
        <v>3694239</v>
      </c>
      <c r="K9" s="43">
        <v>77241584</v>
      </c>
      <c r="L9" s="43">
        <v>41243992</v>
      </c>
      <c r="M9" s="43">
        <v>1885105</v>
      </c>
      <c r="N9" s="43">
        <v>684727</v>
      </c>
      <c r="O9" s="43">
        <v>8114129</v>
      </c>
      <c r="P9" s="43">
        <v>20565987</v>
      </c>
      <c r="Q9" s="43">
        <v>21473584</v>
      </c>
      <c r="R9" s="43">
        <v>74161612</v>
      </c>
      <c r="S9" s="47"/>
      <c r="T9" s="14">
        <v>24</v>
      </c>
      <c r="U9" s="14"/>
      <c r="V9" s="45"/>
    </row>
    <row r="10" spans="1:22" ht="21.75" customHeight="1">
      <c r="A10" s="14"/>
      <c r="B10" s="14"/>
      <c r="C10" s="42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50"/>
      <c r="T10" s="14"/>
      <c r="U10" s="40"/>
      <c r="V10" s="45"/>
    </row>
    <row r="11" spans="1:22" ht="21.75" customHeight="1">
      <c r="A11" s="51"/>
      <c r="B11" s="51">
        <v>25</v>
      </c>
      <c r="C11" s="52"/>
      <c r="D11" s="53">
        <f>D13+D31</f>
        <v>656676214</v>
      </c>
      <c r="E11" s="53">
        <f>E13+E31</f>
        <v>196389787</v>
      </c>
      <c r="F11" s="53">
        <f t="shared" ref="F11:R11" si="0">F13+F31</f>
        <v>5081700</v>
      </c>
      <c r="G11" s="53">
        <f t="shared" si="0"/>
        <v>149767692</v>
      </c>
      <c r="H11" s="53">
        <f t="shared" si="0"/>
        <v>5763600</v>
      </c>
      <c r="I11" s="53">
        <f t="shared" si="0"/>
        <v>11390597</v>
      </c>
      <c r="J11" s="53">
        <f t="shared" si="0"/>
        <v>3808454</v>
      </c>
      <c r="K11" s="53">
        <f t="shared" si="0"/>
        <v>89783595</v>
      </c>
      <c r="L11" s="53">
        <f t="shared" si="0"/>
        <v>40179159</v>
      </c>
      <c r="M11" s="53">
        <f t="shared" si="0"/>
        <v>2230380</v>
      </c>
      <c r="N11" s="53">
        <f t="shared" si="0"/>
        <v>321498</v>
      </c>
      <c r="O11" s="53">
        <f t="shared" si="0"/>
        <v>8818115</v>
      </c>
      <c r="P11" s="53">
        <f t="shared" si="0"/>
        <v>18845336</v>
      </c>
      <c r="Q11" s="53">
        <f>Q13+Q31</f>
        <v>22685016</v>
      </c>
      <c r="R11" s="53">
        <f t="shared" si="0"/>
        <v>81874282</v>
      </c>
      <c r="S11" s="54"/>
      <c r="T11" s="51">
        <v>25</v>
      </c>
      <c r="U11" s="55"/>
      <c r="V11" s="45"/>
    </row>
    <row r="12" spans="1:22" ht="21.75" customHeight="1">
      <c r="A12" s="56"/>
      <c r="B12" s="40"/>
      <c r="C12" s="57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0"/>
      <c r="T12" s="40"/>
      <c r="U12" s="40"/>
    </row>
    <row r="13" spans="1:22" ht="21.75" customHeight="1">
      <c r="A13" s="59" t="s">
        <v>25</v>
      </c>
      <c r="B13" s="55"/>
      <c r="C13" s="60"/>
      <c r="D13" s="53">
        <f>SUM(D15:D28)</f>
        <v>618448237</v>
      </c>
      <c r="E13" s="53">
        <f>SUM(E15:E28)</f>
        <v>190048912</v>
      </c>
      <c r="F13" s="53">
        <f t="shared" ref="F13:R13" si="1">SUM(F15:F28)</f>
        <v>4791034</v>
      </c>
      <c r="G13" s="53">
        <f t="shared" si="1"/>
        <v>133268313</v>
      </c>
      <c r="H13" s="53">
        <f t="shared" si="1"/>
        <v>5551275</v>
      </c>
      <c r="I13" s="53">
        <f>SUM(I15:I28)</f>
        <v>10849407</v>
      </c>
      <c r="J13" s="53">
        <f t="shared" si="1"/>
        <v>3735878</v>
      </c>
      <c r="K13" s="53">
        <f t="shared" si="1"/>
        <v>85937906</v>
      </c>
      <c r="L13" s="53">
        <f t="shared" si="1"/>
        <v>37467547</v>
      </c>
      <c r="M13" s="53">
        <f t="shared" si="1"/>
        <v>2135244</v>
      </c>
      <c r="N13" s="53">
        <f t="shared" si="1"/>
        <v>284577</v>
      </c>
      <c r="O13" s="53">
        <f t="shared" si="1"/>
        <v>7569604</v>
      </c>
      <c r="P13" s="53">
        <f t="shared" si="1"/>
        <v>17115913</v>
      </c>
      <c r="Q13" s="53">
        <f t="shared" si="1"/>
        <v>21794212</v>
      </c>
      <c r="R13" s="53">
        <f t="shared" si="1"/>
        <v>78855069</v>
      </c>
      <c r="S13" s="54" t="s">
        <v>26</v>
      </c>
      <c r="T13" s="55"/>
      <c r="U13" s="55"/>
    </row>
    <row r="14" spans="1:22" ht="21.75" customHeight="1">
      <c r="A14" s="56"/>
      <c r="B14" s="40"/>
      <c r="C14" s="57"/>
      <c r="D14" s="58"/>
      <c r="E14" s="58"/>
      <c r="F14" s="58"/>
      <c r="G14" s="61" t="s">
        <v>27</v>
      </c>
      <c r="H14" s="58"/>
      <c r="I14" s="58"/>
      <c r="J14" s="61" t="s">
        <v>27</v>
      </c>
      <c r="K14" s="58"/>
      <c r="L14" s="58"/>
      <c r="M14" s="58"/>
      <c r="N14" s="58"/>
      <c r="O14" s="58"/>
      <c r="P14" s="58"/>
      <c r="Q14" s="58"/>
      <c r="R14" s="58"/>
      <c r="S14" s="50"/>
      <c r="T14" s="40"/>
      <c r="U14" s="40"/>
    </row>
    <row r="15" spans="1:22" ht="21.75" customHeight="1">
      <c r="A15" s="14" t="s">
        <v>28</v>
      </c>
      <c r="B15" s="15"/>
      <c r="C15" s="15"/>
      <c r="D15" s="62">
        <v>132005661</v>
      </c>
      <c r="E15" s="63">
        <v>33705173</v>
      </c>
      <c r="F15" s="63">
        <v>830487</v>
      </c>
      <c r="G15" s="63">
        <v>29077257</v>
      </c>
      <c r="H15" s="63">
        <v>1188054</v>
      </c>
      <c r="I15" s="63">
        <v>3248302</v>
      </c>
      <c r="J15" s="63">
        <v>980909</v>
      </c>
      <c r="K15" s="63">
        <v>19663973</v>
      </c>
      <c r="L15" s="63">
        <v>6192874</v>
      </c>
      <c r="M15" s="63">
        <v>516280</v>
      </c>
      <c r="N15" s="63">
        <v>31833</v>
      </c>
      <c r="O15" s="63">
        <v>1564000</v>
      </c>
      <c r="P15" s="63">
        <v>3836776</v>
      </c>
      <c r="Q15" s="63">
        <v>5878000</v>
      </c>
      <c r="R15" s="63">
        <v>21915476</v>
      </c>
      <c r="S15" s="50"/>
      <c r="T15" s="15">
        <v>1</v>
      </c>
      <c r="U15" s="40"/>
    </row>
    <row r="16" spans="1:22" ht="21.75" customHeight="1">
      <c r="A16" s="14" t="s">
        <v>29</v>
      </c>
      <c r="B16" s="15"/>
      <c r="C16" s="15"/>
      <c r="D16" s="62">
        <v>74734550</v>
      </c>
      <c r="E16" s="63">
        <v>24033138</v>
      </c>
      <c r="F16" s="63">
        <v>511963</v>
      </c>
      <c r="G16" s="63">
        <v>9384947</v>
      </c>
      <c r="H16" s="63">
        <v>897064</v>
      </c>
      <c r="I16" s="63">
        <v>1181474</v>
      </c>
      <c r="J16" s="63">
        <v>639693</v>
      </c>
      <c r="K16" s="63">
        <v>10408301</v>
      </c>
      <c r="L16" s="63">
        <v>4585279</v>
      </c>
      <c r="M16" s="63">
        <v>423221</v>
      </c>
      <c r="N16" s="63">
        <v>40147</v>
      </c>
      <c r="O16" s="63">
        <v>1363872</v>
      </c>
      <c r="P16" s="63">
        <v>1706216</v>
      </c>
      <c r="Q16" s="64">
        <v>2944013</v>
      </c>
      <c r="R16" s="63">
        <v>14556235</v>
      </c>
      <c r="S16" s="50"/>
      <c r="T16" s="15">
        <v>2</v>
      </c>
      <c r="U16" s="40"/>
    </row>
    <row r="17" spans="1:21" ht="21.75" customHeight="1">
      <c r="A17" s="14" t="s">
        <v>30</v>
      </c>
      <c r="B17" s="15"/>
      <c r="C17" s="15"/>
      <c r="D17" s="62">
        <v>77900296</v>
      </c>
      <c r="E17" s="63">
        <v>25892981</v>
      </c>
      <c r="F17" s="63">
        <v>589443</v>
      </c>
      <c r="G17" s="63">
        <v>17250189</v>
      </c>
      <c r="H17" s="63">
        <v>706151</v>
      </c>
      <c r="I17" s="63">
        <v>854482</v>
      </c>
      <c r="J17" s="63">
        <v>492200</v>
      </c>
      <c r="K17" s="63">
        <v>10936917</v>
      </c>
      <c r="L17" s="63">
        <v>4845477</v>
      </c>
      <c r="M17" s="63">
        <v>201006</v>
      </c>
      <c r="N17" s="63">
        <v>40879</v>
      </c>
      <c r="O17" s="63">
        <v>65720</v>
      </c>
      <c r="P17" s="63">
        <v>659035</v>
      </c>
      <c r="Q17" s="63">
        <v>2534422</v>
      </c>
      <c r="R17" s="63">
        <v>10324820</v>
      </c>
      <c r="S17" s="50"/>
      <c r="T17" s="15">
        <v>3</v>
      </c>
      <c r="U17" s="40"/>
    </row>
    <row r="18" spans="1:21" ht="21.75" customHeight="1">
      <c r="A18" s="14" t="s">
        <v>31</v>
      </c>
      <c r="B18" s="15"/>
      <c r="C18" s="15"/>
      <c r="D18" s="62">
        <v>36535645</v>
      </c>
      <c r="E18" s="63">
        <v>5512720</v>
      </c>
      <c r="F18" s="63">
        <v>309362</v>
      </c>
      <c r="G18" s="63">
        <v>15532734</v>
      </c>
      <c r="H18" s="63">
        <v>328893</v>
      </c>
      <c r="I18" s="63">
        <v>519971</v>
      </c>
      <c r="J18" s="63">
        <v>162453</v>
      </c>
      <c r="K18" s="63">
        <v>4754674</v>
      </c>
      <c r="L18" s="63">
        <v>3086550</v>
      </c>
      <c r="M18" s="63">
        <v>100295</v>
      </c>
      <c r="N18" s="63">
        <v>28009</v>
      </c>
      <c r="O18" s="63">
        <v>1253608</v>
      </c>
      <c r="P18" s="63">
        <v>944145</v>
      </c>
      <c r="Q18" s="63">
        <v>877934</v>
      </c>
      <c r="R18" s="63">
        <v>2473800</v>
      </c>
      <c r="S18" s="50"/>
      <c r="T18" s="15">
        <v>4</v>
      </c>
      <c r="U18" s="40"/>
    </row>
    <row r="19" spans="1:21" ht="21.75" customHeight="1">
      <c r="A19" s="14" t="s">
        <v>32</v>
      </c>
      <c r="B19" s="15"/>
      <c r="C19" s="15"/>
      <c r="D19" s="62">
        <v>41641477</v>
      </c>
      <c r="E19" s="63">
        <v>16526771</v>
      </c>
      <c r="F19" s="63">
        <v>392391</v>
      </c>
      <c r="G19" s="63">
        <v>4059194</v>
      </c>
      <c r="H19" s="63">
        <v>586271</v>
      </c>
      <c r="I19" s="63">
        <v>578841</v>
      </c>
      <c r="J19" s="63">
        <v>337515</v>
      </c>
      <c r="K19" s="63">
        <v>7893908</v>
      </c>
      <c r="L19" s="63">
        <v>2903762</v>
      </c>
      <c r="M19" s="63">
        <v>57389</v>
      </c>
      <c r="N19" s="63">
        <v>55634</v>
      </c>
      <c r="O19" s="63">
        <v>346961</v>
      </c>
      <c r="P19" s="63">
        <v>1566330</v>
      </c>
      <c r="Q19" s="63">
        <v>876203</v>
      </c>
      <c r="R19" s="63">
        <v>3842600</v>
      </c>
      <c r="S19" s="50"/>
      <c r="T19" s="15">
        <v>5</v>
      </c>
      <c r="U19" s="40"/>
    </row>
    <row r="20" spans="1:21" ht="21.75" customHeight="1">
      <c r="A20" s="14" t="s">
        <v>33</v>
      </c>
      <c r="B20" s="15"/>
      <c r="C20" s="15"/>
      <c r="D20" s="62">
        <v>19271291</v>
      </c>
      <c r="E20" s="63">
        <v>9307022</v>
      </c>
      <c r="F20" s="63">
        <v>152361</v>
      </c>
      <c r="G20" s="63">
        <v>1490981</v>
      </c>
      <c r="H20" s="63">
        <v>119373</v>
      </c>
      <c r="I20" s="63">
        <v>261271</v>
      </c>
      <c r="J20" s="63">
        <v>62108</v>
      </c>
      <c r="K20" s="63">
        <v>2342472</v>
      </c>
      <c r="L20" s="63">
        <v>966237</v>
      </c>
      <c r="M20" s="63">
        <v>72966</v>
      </c>
      <c r="N20" s="63">
        <v>9377</v>
      </c>
      <c r="O20" s="63">
        <v>431262</v>
      </c>
      <c r="P20" s="63">
        <v>1004324</v>
      </c>
      <c r="Q20" s="63">
        <v>722265</v>
      </c>
      <c r="R20" s="63">
        <v>1634400</v>
      </c>
      <c r="S20" s="50"/>
      <c r="T20" s="15">
        <v>6</v>
      </c>
      <c r="U20" s="40"/>
    </row>
    <row r="21" spans="1:21" ht="21.75" customHeight="1">
      <c r="A21" s="14" t="s">
        <v>34</v>
      </c>
      <c r="B21" s="15"/>
      <c r="C21" s="15"/>
      <c r="D21" s="62">
        <v>62050610</v>
      </c>
      <c r="E21" s="63">
        <v>18108155</v>
      </c>
      <c r="F21" s="63">
        <v>574561</v>
      </c>
      <c r="G21" s="63">
        <v>16843627</v>
      </c>
      <c r="H21" s="63">
        <v>428173</v>
      </c>
      <c r="I21" s="63">
        <v>802845</v>
      </c>
      <c r="J21" s="63">
        <v>520102</v>
      </c>
      <c r="K21" s="63">
        <v>9335854</v>
      </c>
      <c r="L21" s="63">
        <v>3788845</v>
      </c>
      <c r="M21" s="63">
        <v>273678</v>
      </c>
      <c r="N21" s="63">
        <v>2309</v>
      </c>
      <c r="O21" s="63">
        <v>679938</v>
      </c>
      <c r="P21" s="63">
        <v>1406116</v>
      </c>
      <c r="Q21" s="63">
        <v>2287416</v>
      </c>
      <c r="R21" s="63">
        <v>3519600</v>
      </c>
      <c r="S21" s="50"/>
      <c r="T21" s="15">
        <v>7</v>
      </c>
      <c r="U21" s="40"/>
    </row>
    <row r="22" spans="1:21" ht="21.75" customHeight="1">
      <c r="A22" s="14" t="s">
        <v>35</v>
      </c>
      <c r="B22" s="15"/>
      <c r="C22" s="15"/>
      <c r="D22" s="62">
        <v>24646295</v>
      </c>
      <c r="E22" s="63">
        <v>9683919</v>
      </c>
      <c r="F22" s="63">
        <v>154615</v>
      </c>
      <c r="G22" s="63">
        <v>4131638</v>
      </c>
      <c r="H22" s="63">
        <v>233547</v>
      </c>
      <c r="I22" s="63">
        <v>320522</v>
      </c>
      <c r="J22" s="63">
        <v>27231</v>
      </c>
      <c r="K22" s="63">
        <v>2410856</v>
      </c>
      <c r="L22" s="63">
        <v>1576611</v>
      </c>
      <c r="M22" s="63">
        <v>81336</v>
      </c>
      <c r="N22" s="63">
        <v>5442</v>
      </c>
      <c r="O22" s="63">
        <v>232000</v>
      </c>
      <c r="P22" s="63">
        <v>927203</v>
      </c>
      <c r="Q22" s="63">
        <v>583571</v>
      </c>
      <c r="R22" s="63">
        <v>3670500</v>
      </c>
      <c r="S22" s="50"/>
      <c r="T22" s="15">
        <v>8</v>
      </c>
      <c r="U22" s="40"/>
    </row>
    <row r="23" spans="1:21" ht="21.75" customHeight="1">
      <c r="A23" s="14" t="s">
        <v>36</v>
      </c>
      <c r="B23" s="15"/>
      <c r="C23" s="15"/>
      <c r="D23" s="62">
        <v>21200148</v>
      </c>
      <c r="E23" s="63">
        <v>3789165</v>
      </c>
      <c r="F23" s="63">
        <v>194989</v>
      </c>
      <c r="G23" s="63">
        <v>9572911</v>
      </c>
      <c r="H23" s="63">
        <v>59817</v>
      </c>
      <c r="I23" s="63">
        <v>685052</v>
      </c>
      <c r="J23" s="63">
        <v>48932</v>
      </c>
      <c r="K23" s="63">
        <v>2151890</v>
      </c>
      <c r="L23" s="63">
        <v>1840330</v>
      </c>
      <c r="M23" s="63">
        <v>62514</v>
      </c>
      <c r="N23" s="63">
        <v>19142</v>
      </c>
      <c r="O23" s="65">
        <v>1102</v>
      </c>
      <c r="P23" s="63">
        <v>530767</v>
      </c>
      <c r="Q23" s="63">
        <v>650367</v>
      </c>
      <c r="R23" s="63">
        <v>1144800</v>
      </c>
      <c r="S23" s="50"/>
      <c r="T23" s="15">
        <v>9</v>
      </c>
      <c r="U23" s="40"/>
    </row>
    <row r="24" spans="1:21" ht="21.75" customHeight="1">
      <c r="A24" s="14" t="s">
        <v>37</v>
      </c>
      <c r="B24" s="15"/>
      <c r="C24" s="15"/>
      <c r="D24" s="62">
        <v>16674191</v>
      </c>
      <c r="E24" s="63">
        <v>4766280</v>
      </c>
      <c r="F24" s="63">
        <v>122153</v>
      </c>
      <c r="G24" s="63">
        <v>4929470</v>
      </c>
      <c r="H24" s="63">
        <v>264710</v>
      </c>
      <c r="I24" s="63">
        <v>225316</v>
      </c>
      <c r="J24" s="63">
        <v>68008</v>
      </c>
      <c r="K24" s="63">
        <v>1571608</v>
      </c>
      <c r="L24" s="63">
        <v>1179365</v>
      </c>
      <c r="M24" s="63">
        <v>17152</v>
      </c>
      <c r="N24" s="63">
        <v>3305</v>
      </c>
      <c r="O24" s="63">
        <v>143394</v>
      </c>
      <c r="P24" s="63">
        <v>387281</v>
      </c>
      <c r="Q24" s="63">
        <v>831766</v>
      </c>
      <c r="R24" s="63">
        <v>1734580</v>
      </c>
      <c r="S24" s="50"/>
      <c r="T24" s="15">
        <v>10</v>
      </c>
      <c r="U24" s="40"/>
    </row>
    <row r="25" spans="1:21" ht="21.75" customHeight="1">
      <c r="A25" s="14"/>
      <c r="B25" s="15"/>
      <c r="C25" s="15"/>
      <c r="D25" s="62"/>
      <c r="E25" s="66"/>
      <c r="F25" s="64"/>
      <c r="G25" s="63"/>
      <c r="H25" s="63"/>
      <c r="I25" s="64"/>
      <c r="J25" s="63"/>
      <c r="K25" s="63"/>
      <c r="L25" s="67"/>
      <c r="M25" s="67"/>
      <c r="N25" s="67"/>
      <c r="O25" s="67"/>
      <c r="P25" s="67"/>
      <c r="Q25" s="67"/>
      <c r="R25" s="63"/>
      <c r="S25" s="50"/>
      <c r="T25" s="15"/>
      <c r="U25" s="40"/>
    </row>
    <row r="26" spans="1:21" ht="21.75" customHeight="1">
      <c r="A26" s="14" t="s">
        <v>38</v>
      </c>
      <c r="B26" s="15"/>
      <c r="C26" s="15"/>
      <c r="D26" s="62">
        <v>17377107</v>
      </c>
      <c r="E26" s="63">
        <v>3354193</v>
      </c>
      <c r="F26" s="63">
        <v>155811</v>
      </c>
      <c r="G26" s="63">
        <v>7502643</v>
      </c>
      <c r="H26" s="63">
        <v>102982</v>
      </c>
      <c r="I26" s="63">
        <v>378226</v>
      </c>
      <c r="J26" s="63">
        <v>60741</v>
      </c>
      <c r="K26" s="63">
        <v>1281877</v>
      </c>
      <c r="L26" s="63">
        <v>1207707</v>
      </c>
      <c r="M26" s="63">
        <v>56732</v>
      </c>
      <c r="N26" s="63">
        <v>10776</v>
      </c>
      <c r="O26" s="63">
        <v>17941</v>
      </c>
      <c r="P26" s="63">
        <v>1111117</v>
      </c>
      <c r="Q26" s="63">
        <v>193411</v>
      </c>
      <c r="R26" s="63">
        <v>1567400</v>
      </c>
      <c r="S26" s="50"/>
      <c r="T26" s="15">
        <v>11</v>
      </c>
      <c r="U26" s="40"/>
    </row>
    <row r="27" spans="1:21" ht="21.75" customHeight="1">
      <c r="A27" s="14" t="s">
        <v>39</v>
      </c>
      <c r="B27" s="15"/>
      <c r="C27" s="15"/>
      <c r="D27" s="62">
        <v>67654806</v>
      </c>
      <c r="E27" s="63">
        <v>25570666</v>
      </c>
      <c r="F27" s="63">
        <v>580069</v>
      </c>
      <c r="G27" s="63">
        <v>8393352</v>
      </c>
      <c r="H27" s="63">
        <v>321803</v>
      </c>
      <c r="I27" s="63">
        <v>1367718</v>
      </c>
      <c r="J27" s="63">
        <v>187433</v>
      </c>
      <c r="K27" s="63">
        <v>9346359</v>
      </c>
      <c r="L27" s="63">
        <v>3512868</v>
      </c>
      <c r="M27" s="63">
        <v>174237</v>
      </c>
      <c r="N27" s="63">
        <v>32138</v>
      </c>
      <c r="O27" s="63">
        <v>1284054</v>
      </c>
      <c r="P27" s="63">
        <v>2556846</v>
      </c>
      <c r="Q27" s="63">
        <v>2817584</v>
      </c>
      <c r="R27" s="63">
        <v>9511058</v>
      </c>
      <c r="S27" s="50"/>
      <c r="T27" s="15">
        <v>12</v>
      </c>
      <c r="U27" s="40"/>
    </row>
    <row r="28" spans="1:21" ht="21.75" customHeight="1">
      <c r="A28" s="14" t="s">
        <v>40</v>
      </c>
      <c r="B28" s="15"/>
      <c r="C28" s="15"/>
      <c r="D28" s="62">
        <v>26756160</v>
      </c>
      <c r="E28" s="63">
        <v>9798729</v>
      </c>
      <c r="F28" s="63">
        <v>222829</v>
      </c>
      <c r="G28" s="63">
        <v>5099370</v>
      </c>
      <c r="H28" s="63">
        <v>314437</v>
      </c>
      <c r="I28" s="63">
        <v>425387</v>
      </c>
      <c r="J28" s="63">
        <v>148553</v>
      </c>
      <c r="K28" s="63">
        <v>3839217</v>
      </c>
      <c r="L28" s="63">
        <v>1781642</v>
      </c>
      <c r="M28" s="63">
        <v>98438</v>
      </c>
      <c r="N28" s="63">
        <v>5586</v>
      </c>
      <c r="O28" s="63">
        <v>185752</v>
      </c>
      <c r="P28" s="63">
        <v>479757</v>
      </c>
      <c r="Q28" s="63">
        <v>597260</v>
      </c>
      <c r="R28" s="63">
        <v>2959800</v>
      </c>
      <c r="S28" s="50"/>
      <c r="T28" s="15">
        <v>13</v>
      </c>
      <c r="U28" s="40"/>
    </row>
    <row r="29" spans="1:21" ht="21.75" customHeight="1">
      <c r="A29" s="14"/>
      <c r="B29" s="15"/>
      <c r="C29" s="15"/>
      <c r="D29" s="62"/>
      <c r="E29" s="63"/>
      <c r="F29" s="63"/>
      <c r="G29" s="63"/>
      <c r="H29" s="64" t="s">
        <v>41</v>
      </c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50"/>
      <c r="T29" s="40"/>
      <c r="U29" s="40"/>
    </row>
    <row r="30" spans="1:21" ht="21.75" customHeight="1">
      <c r="A30" s="56"/>
      <c r="B30" s="40"/>
      <c r="C30" s="40"/>
      <c r="D30" s="62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50"/>
      <c r="T30" s="40"/>
      <c r="U30" s="40"/>
    </row>
    <row r="31" spans="1:21" ht="21.75" customHeight="1">
      <c r="A31" s="59" t="s">
        <v>42</v>
      </c>
      <c r="B31" s="55"/>
      <c r="C31" s="60"/>
      <c r="D31" s="68">
        <f>SUM(D33:D38)</f>
        <v>38227977</v>
      </c>
      <c r="E31" s="68">
        <f>SUM(E33:E38)</f>
        <v>6340875</v>
      </c>
      <c r="F31" s="68">
        <f t="shared" ref="F31:R31" si="2">SUM(F33:F38)</f>
        <v>290666</v>
      </c>
      <c r="G31" s="68">
        <f t="shared" si="2"/>
        <v>16499379</v>
      </c>
      <c r="H31" s="68">
        <f t="shared" si="2"/>
        <v>212325</v>
      </c>
      <c r="I31" s="68">
        <f t="shared" si="2"/>
        <v>541190</v>
      </c>
      <c r="J31" s="68">
        <f t="shared" si="2"/>
        <v>72576</v>
      </c>
      <c r="K31" s="68">
        <f t="shared" si="2"/>
        <v>3845689</v>
      </c>
      <c r="L31" s="68">
        <f t="shared" si="2"/>
        <v>2711612</v>
      </c>
      <c r="M31" s="68">
        <f t="shared" si="2"/>
        <v>95136</v>
      </c>
      <c r="N31" s="68">
        <f t="shared" si="2"/>
        <v>36921</v>
      </c>
      <c r="O31" s="68">
        <f t="shared" si="2"/>
        <v>1248511</v>
      </c>
      <c r="P31" s="68">
        <f t="shared" si="2"/>
        <v>1729423</v>
      </c>
      <c r="Q31" s="68">
        <f t="shared" si="2"/>
        <v>890804</v>
      </c>
      <c r="R31" s="68">
        <f t="shared" si="2"/>
        <v>3019213</v>
      </c>
      <c r="S31" s="54" t="s">
        <v>43</v>
      </c>
      <c r="T31" s="55"/>
      <c r="U31" s="55"/>
    </row>
    <row r="32" spans="1:21" ht="21.75" customHeight="1">
      <c r="A32" s="56"/>
      <c r="B32" s="40"/>
      <c r="C32" s="40"/>
      <c r="D32" s="62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50"/>
      <c r="T32" s="40"/>
      <c r="U32" s="40"/>
    </row>
    <row r="33" spans="1:21" ht="21.75" customHeight="1">
      <c r="A33" s="14" t="s">
        <v>44</v>
      </c>
      <c r="B33" s="40"/>
      <c r="C33" s="40"/>
      <c r="D33" s="62">
        <v>15556945</v>
      </c>
      <c r="E33" s="63">
        <v>1390396</v>
      </c>
      <c r="F33" s="63">
        <v>106188</v>
      </c>
      <c r="G33" s="63">
        <v>8604587</v>
      </c>
      <c r="H33" s="63">
        <v>75077</v>
      </c>
      <c r="I33" s="63">
        <v>178247</v>
      </c>
      <c r="J33" s="63">
        <v>30444</v>
      </c>
      <c r="K33" s="63">
        <v>1720382</v>
      </c>
      <c r="L33" s="63">
        <v>974696</v>
      </c>
      <c r="M33" s="63">
        <v>48930</v>
      </c>
      <c r="N33" s="63">
        <v>30513</v>
      </c>
      <c r="O33" s="63">
        <v>57869</v>
      </c>
      <c r="P33" s="63">
        <v>807295</v>
      </c>
      <c r="Q33" s="63">
        <v>250336</v>
      </c>
      <c r="R33" s="63">
        <v>1081454</v>
      </c>
      <c r="S33" s="50"/>
      <c r="T33" s="15">
        <v>14</v>
      </c>
      <c r="U33" s="15"/>
    </row>
    <row r="34" spans="1:21" ht="21.75" customHeight="1">
      <c r="A34" s="14" t="s">
        <v>45</v>
      </c>
      <c r="B34" s="40"/>
      <c r="C34" s="40"/>
      <c r="D34" s="62">
        <v>3896824</v>
      </c>
      <c r="E34" s="63">
        <v>1463983</v>
      </c>
      <c r="F34" s="63">
        <v>26114</v>
      </c>
      <c r="G34" s="63">
        <v>497329</v>
      </c>
      <c r="H34" s="63">
        <v>7839</v>
      </c>
      <c r="I34" s="63">
        <v>121072</v>
      </c>
      <c r="J34" s="63">
        <v>12644</v>
      </c>
      <c r="K34" s="63">
        <v>309701</v>
      </c>
      <c r="L34" s="63">
        <v>209267</v>
      </c>
      <c r="M34" s="63">
        <v>11348</v>
      </c>
      <c r="N34" s="65">
        <v>100</v>
      </c>
      <c r="O34" s="63">
        <v>136474</v>
      </c>
      <c r="P34" s="63">
        <v>155891</v>
      </c>
      <c r="Q34" s="63">
        <v>367482</v>
      </c>
      <c r="R34" s="63">
        <v>477100</v>
      </c>
      <c r="S34" s="50"/>
      <c r="T34" s="15">
        <v>15</v>
      </c>
      <c r="U34" s="15"/>
    </row>
    <row r="35" spans="1:21" ht="21.75" customHeight="1">
      <c r="A35" s="14" t="s">
        <v>46</v>
      </c>
      <c r="B35" s="40"/>
      <c r="C35" s="40"/>
      <c r="D35" s="62">
        <v>4077400</v>
      </c>
      <c r="E35" s="63">
        <v>225724</v>
      </c>
      <c r="F35" s="63">
        <v>20218</v>
      </c>
      <c r="G35" s="63">
        <v>1746478</v>
      </c>
      <c r="H35" s="63">
        <v>12194</v>
      </c>
      <c r="I35" s="63">
        <v>35599</v>
      </c>
      <c r="J35" s="63">
        <v>3755</v>
      </c>
      <c r="K35" s="63">
        <v>566076</v>
      </c>
      <c r="L35" s="63">
        <v>171126</v>
      </c>
      <c r="M35" s="63">
        <v>2397</v>
      </c>
      <c r="N35" s="63">
        <v>280</v>
      </c>
      <c r="O35" s="63">
        <v>635274</v>
      </c>
      <c r="P35" s="63">
        <v>109886</v>
      </c>
      <c r="Q35" s="63">
        <v>126000</v>
      </c>
      <c r="R35" s="63">
        <v>386700</v>
      </c>
      <c r="S35" s="50"/>
      <c r="T35" s="15">
        <v>16</v>
      </c>
      <c r="U35" s="15"/>
    </row>
    <row r="36" spans="1:21" ht="21.75" customHeight="1">
      <c r="A36" s="14" t="s">
        <v>47</v>
      </c>
      <c r="B36" s="40"/>
      <c r="C36" s="40"/>
      <c r="D36" s="62">
        <v>5671960</v>
      </c>
      <c r="E36" s="63">
        <v>1670678</v>
      </c>
      <c r="F36" s="63">
        <v>59625</v>
      </c>
      <c r="G36" s="63">
        <v>1920493</v>
      </c>
      <c r="H36" s="63">
        <v>82821</v>
      </c>
      <c r="I36" s="63">
        <v>67735</v>
      </c>
      <c r="J36" s="63">
        <v>8280</v>
      </c>
      <c r="K36" s="63">
        <v>507709</v>
      </c>
      <c r="L36" s="63">
        <v>411951</v>
      </c>
      <c r="M36" s="63">
        <v>13981</v>
      </c>
      <c r="N36" s="63">
        <v>4085</v>
      </c>
      <c r="O36" s="63">
        <v>45000</v>
      </c>
      <c r="P36" s="63">
        <v>181837</v>
      </c>
      <c r="Q36" s="63">
        <v>46209</v>
      </c>
      <c r="R36" s="63">
        <v>480400</v>
      </c>
      <c r="S36" s="50"/>
      <c r="T36" s="15">
        <v>17</v>
      </c>
      <c r="U36" s="15"/>
    </row>
    <row r="37" spans="1:21" ht="21.75" customHeight="1">
      <c r="A37" s="14" t="s">
        <v>48</v>
      </c>
      <c r="B37" s="40"/>
      <c r="C37" s="40"/>
      <c r="D37" s="62">
        <v>5218183</v>
      </c>
      <c r="E37" s="63">
        <v>1287786</v>
      </c>
      <c r="F37" s="63">
        <v>45670</v>
      </c>
      <c r="G37" s="63">
        <v>1984228</v>
      </c>
      <c r="H37" s="63">
        <v>25373</v>
      </c>
      <c r="I37" s="63">
        <v>84222</v>
      </c>
      <c r="J37" s="63">
        <v>6664</v>
      </c>
      <c r="K37" s="63">
        <v>441190</v>
      </c>
      <c r="L37" s="63">
        <v>376003</v>
      </c>
      <c r="M37" s="63">
        <v>2799</v>
      </c>
      <c r="N37" s="63">
        <v>1683</v>
      </c>
      <c r="O37" s="63">
        <v>113616</v>
      </c>
      <c r="P37" s="63">
        <v>156320</v>
      </c>
      <c r="Q37" s="63">
        <v>62628</v>
      </c>
      <c r="R37" s="63">
        <v>487359</v>
      </c>
      <c r="S37" s="50"/>
      <c r="T37" s="15">
        <v>18</v>
      </c>
      <c r="U37" s="15"/>
    </row>
    <row r="38" spans="1:21" ht="21.75" customHeight="1">
      <c r="A38" s="14" t="s">
        <v>49</v>
      </c>
      <c r="B38" s="40"/>
      <c r="C38" s="40"/>
      <c r="D38" s="62">
        <v>3806665</v>
      </c>
      <c r="E38" s="63">
        <v>302308</v>
      </c>
      <c r="F38" s="63">
        <v>32851</v>
      </c>
      <c r="G38" s="63">
        <v>1746264</v>
      </c>
      <c r="H38" s="63">
        <v>9021</v>
      </c>
      <c r="I38" s="63">
        <v>54315</v>
      </c>
      <c r="J38" s="63">
        <v>10789</v>
      </c>
      <c r="K38" s="63">
        <v>300631</v>
      </c>
      <c r="L38" s="63">
        <v>568569</v>
      </c>
      <c r="M38" s="63">
        <v>15681</v>
      </c>
      <c r="N38" s="63">
        <v>260</v>
      </c>
      <c r="O38" s="64">
        <v>260278</v>
      </c>
      <c r="P38" s="63">
        <v>318194</v>
      </c>
      <c r="Q38" s="63">
        <v>38149</v>
      </c>
      <c r="R38" s="63">
        <v>106200</v>
      </c>
      <c r="S38" s="50"/>
      <c r="T38" s="15">
        <v>19</v>
      </c>
      <c r="U38" s="15"/>
    </row>
    <row r="39" spans="1:21" ht="21.75" customHeight="1">
      <c r="A39" s="69"/>
      <c r="B39" s="70"/>
      <c r="C39" s="70"/>
      <c r="D39" s="71"/>
      <c r="E39" s="72"/>
      <c r="F39" s="72"/>
      <c r="G39" s="72"/>
      <c r="H39" s="72"/>
      <c r="I39" s="72"/>
      <c r="J39" s="72"/>
      <c r="K39" s="72"/>
      <c r="L39" s="72"/>
      <c r="M39" s="72"/>
      <c r="N39" s="73"/>
      <c r="O39" s="72"/>
      <c r="P39" s="72"/>
      <c r="Q39" s="72"/>
      <c r="R39" s="72"/>
      <c r="S39" s="74"/>
      <c r="T39" s="70"/>
      <c r="U39" s="70"/>
    </row>
    <row r="40" spans="1:21">
      <c r="M40" s="75"/>
    </row>
  </sheetData>
  <sheetProtection password="CF6E" sheet="1" objects="1" scenarios="1"/>
  <phoneticPr fontId="3"/>
  <pageMargins left="0.78740157480314965" right="0.78740157480314965" top="0.98425196850393704" bottom="0.98425196850393704" header="0.51181102362204722" footer="0.51181102362204722"/>
  <pageSetup paperSize="12" scale="71" fitToWidth="2" orientation="landscape" r:id="rId1"/>
  <headerFooter alignWithMargins="0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164</vt:lpstr>
      <vt:lpstr>'164'!Print_Area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2015-12-03T02:23:46Z</dcterms:created>
  <dcterms:modified xsi:type="dcterms:W3CDTF">2015-12-04T06:38:58Z</dcterms:modified>
</cp:coreProperties>
</file>