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F6E" lockStructure="1"/>
  <bookViews>
    <workbookView xWindow="240" yWindow="30" windowWidth="19395" windowHeight="7830" activeTab="1"/>
  </bookViews>
  <sheets>
    <sheet name="165-1" sheetId="1" r:id="rId1"/>
    <sheet name="165-2" sheetId="2" r:id="rId2"/>
  </sheets>
  <calcPr calcId="145621" calcMode="manual"/>
</workbook>
</file>

<file path=xl/calcChain.xml><?xml version="1.0" encoding="utf-8"?>
<calcChain xmlns="http://schemas.openxmlformats.org/spreadsheetml/2006/main">
  <c r="R31" i="2" l="1"/>
  <c r="Q31" i="2"/>
  <c r="P31" i="2"/>
  <c r="O31" i="2"/>
  <c r="N31" i="2"/>
  <c r="L31" i="2"/>
  <c r="K31" i="2"/>
  <c r="K11" i="2" s="1"/>
  <c r="J31" i="2"/>
  <c r="I31" i="2"/>
  <c r="H31" i="2"/>
  <c r="G31" i="2"/>
  <c r="G11" i="2" s="1"/>
  <c r="F31" i="2"/>
  <c r="E31" i="2"/>
  <c r="R13" i="2"/>
  <c r="Q13" i="2"/>
  <c r="Q11" i="2" s="1"/>
  <c r="P13" i="2"/>
  <c r="O13" i="2"/>
  <c r="N13" i="2"/>
  <c r="L13" i="2"/>
  <c r="L11" i="2" s="1"/>
  <c r="K13" i="2"/>
  <c r="J13" i="2"/>
  <c r="I13" i="2"/>
  <c r="H13" i="2"/>
  <c r="H11" i="2" s="1"/>
  <c r="G13" i="2"/>
  <c r="F13" i="2"/>
  <c r="E13" i="2"/>
  <c r="R11" i="2"/>
  <c r="P11" i="2"/>
  <c r="O11" i="2"/>
  <c r="N11" i="2"/>
  <c r="J11" i="2"/>
  <c r="I11" i="2"/>
  <c r="F11" i="2"/>
  <c r="E11" i="2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R14" i="1"/>
  <c r="R12" i="1" s="1"/>
  <c r="Q14" i="1"/>
  <c r="P14" i="1"/>
  <c r="O14" i="1"/>
  <c r="O12" i="1" s="1"/>
  <c r="N14" i="1"/>
  <c r="N12" i="1" s="1"/>
  <c r="M14" i="1"/>
  <c r="L14" i="1"/>
  <c r="K14" i="1"/>
  <c r="K12" i="1" s="1"/>
  <c r="J14" i="1"/>
  <c r="J12" i="1" s="1"/>
  <c r="I14" i="1"/>
  <c r="H14" i="1"/>
  <c r="G14" i="1"/>
  <c r="G12" i="1" s="1"/>
  <c r="F14" i="1"/>
  <c r="F12" i="1" s="1"/>
  <c r="E14" i="1"/>
  <c r="Q12" i="1"/>
  <c r="P12" i="1"/>
  <c r="M12" i="1"/>
  <c r="L12" i="1"/>
  <c r="I12" i="1"/>
  <c r="H12" i="1"/>
  <c r="E12" i="1"/>
</calcChain>
</file>

<file path=xl/sharedStrings.xml><?xml version="1.0" encoding="utf-8"?>
<sst xmlns="http://schemas.openxmlformats.org/spreadsheetml/2006/main" count="207" uniqueCount="72">
  <si>
    <t>１６５　市町普通会計歳出決算額　</t>
    <phoneticPr fontId="3"/>
  </si>
  <si>
    <t>　　　（１）　目　　　　的　　　　別</t>
    <rPh sb="7" eb="8">
      <t>メ</t>
    </rPh>
    <rPh sb="12" eb="13">
      <t>マト</t>
    </rPh>
    <rPh sb="17" eb="18">
      <t>ベツ</t>
    </rPh>
    <phoneticPr fontId="3"/>
  </si>
  <si>
    <t>（単位　1000円）</t>
  </si>
  <si>
    <t>　　　　県市町課「市町財政概要」</t>
    <rPh sb="5" eb="7">
      <t>シチョウ</t>
    </rPh>
    <rPh sb="7" eb="8">
      <t>カ</t>
    </rPh>
    <phoneticPr fontId="3"/>
  </si>
  <si>
    <t>年度</t>
    <phoneticPr fontId="3"/>
  </si>
  <si>
    <t>前年度繰上</t>
  </si>
  <si>
    <t>総    額</t>
  </si>
  <si>
    <t>議 会 費</t>
  </si>
  <si>
    <t>総 務 費</t>
  </si>
  <si>
    <t>民 生 費</t>
  </si>
  <si>
    <t>衛 生 費</t>
  </si>
  <si>
    <t>労 働 費</t>
  </si>
  <si>
    <t>農林水産業費</t>
    <rPh sb="0" eb="2">
      <t>ノウリン</t>
    </rPh>
    <rPh sb="2" eb="5">
      <t>スイサンギョウ</t>
    </rPh>
    <rPh sb="5" eb="6">
      <t>ヒ</t>
    </rPh>
    <phoneticPr fontId="3"/>
  </si>
  <si>
    <t>商 工 費</t>
  </si>
  <si>
    <t>土 木 費</t>
  </si>
  <si>
    <t>消 防 費</t>
  </si>
  <si>
    <t>教 育 費</t>
  </si>
  <si>
    <t>災害復旧費</t>
  </si>
  <si>
    <t>公 債 費</t>
  </si>
  <si>
    <t>諸支出金</t>
    <rPh sb="3" eb="4">
      <t>キン</t>
    </rPh>
    <phoneticPr fontId="3"/>
  </si>
  <si>
    <t>市町</t>
    <phoneticPr fontId="3"/>
  </si>
  <si>
    <t>充  用  金</t>
  </si>
  <si>
    <t>平成</t>
    <rPh sb="0" eb="2">
      <t>ヘイセイ</t>
    </rPh>
    <phoneticPr fontId="3"/>
  </si>
  <si>
    <t>年度</t>
    <rPh sb="0" eb="2">
      <t>ネンド</t>
    </rPh>
    <phoneticPr fontId="3"/>
  </si>
  <si>
    <t>-</t>
  </si>
  <si>
    <t xml:space="preserve"> </t>
    <phoneticPr fontId="3"/>
  </si>
  <si>
    <t>市計</t>
    <phoneticPr fontId="3"/>
  </si>
  <si>
    <t xml:space="preserve"> </t>
  </si>
  <si>
    <t>下関市</t>
    <phoneticPr fontId="3"/>
  </si>
  <si>
    <t>-</t>
    <phoneticPr fontId="3"/>
  </si>
  <si>
    <t>宇部市</t>
    <phoneticPr fontId="3"/>
  </si>
  <si>
    <t>山口市</t>
    <phoneticPr fontId="3"/>
  </si>
  <si>
    <t>萩市</t>
    <phoneticPr fontId="3"/>
  </si>
  <si>
    <t>防府市</t>
    <phoneticPr fontId="3"/>
  </si>
  <si>
    <t>下松市</t>
    <phoneticPr fontId="3"/>
  </si>
  <si>
    <t>岩国市</t>
    <phoneticPr fontId="3"/>
  </si>
  <si>
    <t>光市</t>
    <phoneticPr fontId="3"/>
  </si>
  <si>
    <t>長門市</t>
    <phoneticPr fontId="3"/>
  </si>
  <si>
    <t>柳井市</t>
    <phoneticPr fontId="3"/>
  </si>
  <si>
    <t>美祢市</t>
    <phoneticPr fontId="3"/>
  </si>
  <si>
    <t>周南市</t>
    <rPh sb="0" eb="1">
      <t>シュウ</t>
    </rPh>
    <rPh sb="1" eb="2">
      <t>ミナミ</t>
    </rPh>
    <rPh sb="2" eb="3">
      <t>シ</t>
    </rPh>
    <phoneticPr fontId="3"/>
  </si>
  <si>
    <t>山陽小野田市</t>
    <rPh sb="0" eb="2">
      <t>サンヨウ</t>
    </rPh>
    <rPh sb="2" eb="6">
      <t>オノダシ</t>
    </rPh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</si>
  <si>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</t>
    </r>
    <phoneticPr fontId="3"/>
  </si>
  <si>
    <t>町計</t>
    <phoneticPr fontId="3"/>
  </si>
  <si>
    <t>周防大島町</t>
    <rPh sb="0" eb="2">
      <t>スオウ</t>
    </rPh>
    <rPh sb="2" eb="4">
      <t>オオシマ</t>
    </rPh>
    <phoneticPr fontId="3"/>
  </si>
  <si>
    <t>和木町</t>
    <phoneticPr fontId="3"/>
  </si>
  <si>
    <t>上関町</t>
    <phoneticPr fontId="3"/>
  </si>
  <si>
    <t>田布施町</t>
    <phoneticPr fontId="3"/>
  </si>
  <si>
    <t>平生町</t>
    <phoneticPr fontId="3"/>
  </si>
  <si>
    <t>阿武町</t>
    <phoneticPr fontId="3"/>
  </si>
  <si>
    <t>　　　（２）　性　　　　質　　　　別</t>
    <rPh sb="7" eb="8">
      <t>セイ</t>
    </rPh>
    <rPh sb="12" eb="13">
      <t>シツ</t>
    </rPh>
    <rPh sb="17" eb="18">
      <t>ベツ</t>
    </rPh>
    <phoneticPr fontId="3"/>
  </si>
  <si>
    <t>年度</t>
    <phoneticPr fontId="3"/>
  </si>
  <si>
    <t xml:space="preserve"> 普通建設</t>
  </si>
  <si>
    <t xml:space="preserve"> 災害復旧</t>
  </si>
  <si>
    <t>失業対策</t>
    <phoneticPr fontId="3"/>
  </si>
  <si>
    <t>投資及び</t>
  </si>
  <si>
    <t>年度</t>
    <phoneticPr fontId="3"/>
  </si>
  <si>
    <t xml:space="preserve"> 総    額</t>
  </si>
  <si>
    <t xml:space="preserve"> 人 件 費</t>
  </si>
  <si>
    <t xml:space="preserve"> 物 件 費</t>
  </si>
  <si>
    <t>維持補修費</t>
  </si>
  <si>
    <t xml:space="preserve"> 扶 助 費</t>
  </si>
  <si>
    <t xml:space="preserve"> 補助費等</t>
  </si>
  <si>
    <t>積 立 金</t>
  </si>
  <si>
    <t>貸 付 金</t>
  </si>
  <si>
    <t>繰 出 金</t>
  </si>
  <si>
    <t>市町</t>
    <phoneticPr fontId="3"/>
  </si>
  <si>
    <t xml:space="preserve"> 事 業 費</t>
  </si>
  <si>
    <t>事 業 費</t>
    <phoneticPr fontId="3"/>
  </si>
  <si>
    <t>出 資 金</t>
  </si>
  <si>
    <t>市町</t>
    <phoneticPr fontId="3"/>
  </si>
  <si>
    <t>市計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</si>
</sst>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\ 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49" fontId="4" fillId="2" borderId="0" xfId="0" applyNumberFormat="1" applyFont="1" applyFill="1" applyAlignment="1"/>
    <xf numFmtId="3" fontId="2" fillId="2" borderId="0" xfId="0" applyNumberFormat="1" applyFont="1" applyFill="1" applyAlignment="1"/>
    <xf numFmtId="0" fontId="2" fillId="0" borderId="0" xfId="0" applyFont="1" applyBorder="1" applyAlignment="1"/>
    <xf numFmtId="3" fontId="2" fillId="0" borderId="0" xfId="0" quotePrefix="1" applyNumberFormat="1" applyFont="1" applyAlignment="1"/>
    <xf numFmtId="3" fontId="2" fillId="0" borderId="0" xfId="0" applyNumberFormat="1" applyFont="1" applyAlignment="1">
      <alignment horizontal="right"/>
    </xf>
    <xf numFmtId="3" fontId="2" fillId="3" borderId="3" xfId="0" applyNumberFormat="1" applyFont="1" applyFill="1" applyBorder="1" applyAlignment="1"/>
    <xf numFmtId="3" fontId="2" fillId="3" borderId="4" xfId="0" applyNumberFormat="1" applyFont="1" applyFill="1" applyBorder="1" applyAlignment="1"/>
    <xf numFmtId="3" fontId="2" fillId="3" borderId="4" xfId="0" applyNumberFormat="1" applyFont="1" applyFill="1" applyBorder="1" applyAlignment="1">
      <alignment horizontal="center"/>
    </xf>
    <xf numFmtId="3" fontId="2" fillId="3" borderId="5" xfId="0" applyNumberFormat="1" applyFont="1" applyFill="1" applyBorder="1" applyAlignment="1">
      <alignment horizontal="center"/>
    </xf>
    <xf numFmtId="3" fontId="2" fillId="3" borderId="0" xfId="0" applyNumberFormat="1" applyFont="1" applyFill="1" applyBorder="1" applyAlignment="1">
      <alignment horizontal="distributed" indent="2"/>
    </xf>
    <xf numFmtId="0" fontId="2" fillId="3" borderId="0" xfId="0" applyFont="1" applyFill="1" applyBorder="1" applyAlignment="1">
      <alignment horizontal="distributed" indent="2"/>
    </xf>
    <xf numFmtId="0" fontId="2" fillId="3" borderId="8" xfId="0" applyFont="1" applyFill="1" applyBorder="1" applyAlignment="1">
      <alignment horizontal="distributed" indent="2"/>
    </xf>
    <xf numFmtId="3" fontId="2" fillId="3" borderId="9" xfId="0" applyNumberFormat="1" applyFont="1" applyFill="1" applyBorder="1" applyAlignment="1">
      <alignment horizontal="center"/>
    </xf>
    <xf numFmtId="3" fontId="2" fillId="3" borderId="10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/>
    <xf numFmtId="0" fontId="2" fillId="3" borderId="12" xfId="0" applyFont="1" applyFill="1" applyBorder="1" applyAlignment="1">
      <alignment horizontal="distributed" indent="1"/>
    </xf>
    <xf numFmtId="0" fontId="2" fillId="3" borderId="0" xfId="0" applyFont="1" applyFill="1" applyBorder="1" applyAlignment="1">
      <alignment horizontal="distributed" indent="1"/>
    </xf>
    <xf numFmtId="3" fontId="2" fillId="3" borderId="15" xfId="0" applyNumberFormat="1" applyFont="1" applyFill="1" applyBorder="1" applyAlignment="1"/>
    <xf numFmtId="3" fontId="2" fillId="3" borderId="16" xfId="0" applyNumberFormat="1" applyFont="1" applyFill="1" applyBorder="1" applyAlignment="1"/>
    <xf numFmtId="3" fontId="2" fillId="3" borderId="16" xfId="0" applyNumberFormat="1" applyFont="1" applyFill="1" applyBorder="1" applyAlignment="1">
      <alignment horizontal="center"/>
    </xf>
    <xf numFmtId="3" fontId="2" fillId="3" borderId="17" xfId="0" applyNumberFormat="1" applyFont="1" applyFill="1" applyBorder="1" applyAlignment="1">
      <alignment horizontal="center"/>
    </xf>
    <xf numFmtId="3" fontId="1" fillId="3" borderId="0" xfId="0" applyNumberFormat="1" applyFont="1" applyFill="1" applyAlignment="1"/>
    <xf numFmtId="0" fontId="1" fillId="3" borderId="0" xfId="0" applyFont="1" applyFill="1">
      <alignment vertical="center"/>
    </xf>
    <xf numFmtId="0" fontId="1" fillId="3" borderId="20" xfId="0" applyFont="1" applyFill="1" applyBorder="1">
      <alignment vertical="center"/>
    </xf>
    <xf numFmtId="176" fontId="1" fillId="0" borderId="21" xfId="0" applyNumberFormat="1" applyFont="1" applyBorder="1" applyAlignment="1">
      <alignment horizontal="right"/>
    </xf>
    <xf numFmtId="176" fontId="1" fillId="0" borderId="0" xfId="0" applyNumberFormat="1" applyFont="1" applyAlignment="1">
      <alignment horizontal="right"/>
    </xf>
    <xf numFmtId="0" fontId="1" fillId="3" borderId="12" xfId="0" applyFont="1" applyFill="1" applyBorder="1" applyAlignment="1"/>
    <xf numFmtId="0" fontId="1" fillId="3" borderId="0" xfId="0" applyFont="1" applyFill="1" applyBorder="1" applyAlignment="1"/>
    <xf numFmtId="0" fontId="2" fillId="3" borderId="0" xfId="0" applyNumberFormat="1" applyFont="1" applyFill="1" applyAlignment="1">
      <alignment horizontal="center"/>
    </xf>
    <xf numFmtId="3" fontId="2" fillId="3" borderId="8" xfId="0" applyNumberFormat="1" applyFont="1" applyFill="1" applyBorder="1" applyAlignment="1"/>
    <xf numFmtId="176" fontId="0" fillId="0" borderId="0" xfId="0" applyNumberFormat="1" applyFont="1" applyBorder="1" applyAlignment="1">
      <alignment horizontal="right"/>
    </xf>
    <xf numFmtId="176" fontId="0" fillId="0" borderId="0" xfId="0" applyNumberFormat="1" applyFont="1" applyAlignment="1">
      <alignment horizontal="right"/>
    </xf>
    <xf numFmtId="0" fontId="2" fillId="3" borderId="12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/>
    </xf>
    <xf numFmtId="3" fontId="2" fillId="3" borderId="0" xfId="0" applyNumberFormat="1" applyFont="1" applyFill="1" applyAlignment="1"/>
    <xf numFmtId="0" fontId="2" fillId="3" borderId="12" xfId="0" applyFont="1" applyFill="1" applyBorder="1" applyAlignment="1"/>
    <xf numFmtId="0" fontId="2" fillId="3" borderId="0" xfId="0" applyFont="1" applyFill="1" applyBorder="1" applyAlignment="1"/>
    <xf numFmtId="3" fontId="0" fillId="3" borderId="8" xfId="0" applyNumberFormat="1" applyFont="1" applyFill="1" applyBorder="1" applyAlignment="1"/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3" fontId="1" fillId="3" borderId="0" xfId="0" applyNumberFormat="1" applyFont="1" applyFill="1" applyAlignment="1">
      <alignment horizontal="center"/>
    </xf>
    <xf numFmtId="3" fontId="1" fillId="3" borderId="8" xfId="0" applyNumberFormat="1" applyFont="1" applyFill="1" applyBorder="1" applyAlignment="1"/>
    <xf numFmtId="176" fontId="1" fillId="0" borderId="0" xfId="0" applyNumberFormat="1" applyFont="1" applyBorder="1" applyAlignment="1">
      <alignment horizontal="right"/>
    </xf>
    <xf numFmtId="3" fontId="5" fillId="3" borderId="0" xfId="0" applyNumberFormat="1" applyFont="1" applyFill="1" applyAlignment="1"/>
    <xf numFmtId="0" fontId="5" fillId="3" borderId="0" xfId="0" applyNumberFormat="1" applyFont="1" applyFill="1" applyAlignment="1">
      <alignment horizontal="center"/>
    </xf>
    <xf numFmtId="3" fontId="5" fillId="3" borderId="8" xfId="0" applyNumberFormat="1" applyFont="1" applyFill="1" applyBorder="1" applyAlignment="1"/>
    <xf numFmtId="176" fontId="5" fillId="0" borderId="0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0" fontId="5" fillId="3" borderId="12" xfId="0" applyFont="1" applyFill="1" applyBorder="1" applyAlignment="1"/>
    <xf numFmtId="0" fontId="5" fillId="3" borderId="0" xfId="0" applyFont="1" applyFill="1" applyBorder="1" applyAlignment="1"/>
    <xf numFmtId="176" fontId="0" fillId="0" borderId="0" xfId="0" applyNumberFormat="1" applyAlignment="1">
      <alignment horizontal="right"/>
    </xf>
    <xf numFmtId="0" fontId="1" fillId="3" borderId="0" xfId="0" applyFont="1" applyFill="1" applyAlignment="1"/>
    <xf numFmtId="0" fontId="1" fillId="3" borderId="8" xfId="0" applyFont="1" applyFill="1" applyBorder="1" applyAlignment="1"/>
    <xf numFmtId="176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Fill="1" applyAlignment="1">
      <alignment horizontal="right"/>
    </xf>
    <xf numFmtId="176" fontId="0" fillId="0" borderId="0" xfId="0" applyNumberFormat="1" applyFill="1" applyAlignment="1">
      <alignment horizontal="right"/>
    </xf>
    <xf numFmtId="3" fontId="2" fillId="3" borderId="0" xfId="0" applyNumberFormat="1" applyFont="1" applyFill="1" applyAlignment="1">
      <alignment horizontal="distributed"/>
    </xf>
    <xf numFmtId="0" fontId="2" fillId="3" borderId="0" xfId="0" applyFont="1" applyFill="1" applyAlignment="1">
      <alignment horizontal="distributed"/>
    </xf>
    <xf numFmtId="0" fontId="2" fillId="3" borderId="8" xfId="0" applyFont="1" applyFill="1" applyBorder="1" applyAlignment="1">
      <alignment horizontal="distributed"/>
    </xf>
    <xf numFmtId="0" fontId="0" fillId="0" borderId="0" xfId="0" applyFill="1">
      <alignment vertical="center"/>
    </xf>
    <xf numFmtId="176" fontId="0" fillId="0" borderId="0" xfId="0" applyNumberFormat="1" applyFont="1" applyFill="1" applyAlignment="1">
      <alignment horizontal="right"/>
    </xf>
    <xf numFmtId="176" fontId="0" fillId="0" borderId="0" xfId="0" applyNumberFormat="1" applyFill="1" applyBorder="1" applyAlignment="1">
      <alignment horizontal="right"/>
    </xf>
    <xf numFmtId="0" fontId="2" fillId="3" borderId="0" xfId="0" applyFont="1" applyFill="1" applyAlignment="1"/>
    <xf numFmtId="0" fontId="2" fillId="3" borderId="8" xfId="0" applyFont="1" applyFill="1" applyBorder="1" applyAlignment="1"/>
    <xf numFmtId="176" fontId="5" fillId="0" borderId="0" xfId="0" applyNumberFormat="1" applyFont="1" applyFill="1" applyAlignment="1">
      <alignment horizontal="right"/>
    </xf>
    <xf numFmtId="3" fontId="1" fillId="3" borderId="19" xfId="0" applyNumberFormat="1" applyFont="1" applyFill="1" applyBorder="1" applyAlignment="1"/>
    <xf numFmtId="0" fontId="1" fillId="3" borderId="19" xfId="0" applyFont="1" applyFill="1" applyBorder="1" applyAlignment="1"/>
    <xf numFmtId="0" fontId="1" fillId="3" borderId="22" xfId="0" applyFont="1" applyFill="1" applyBorder="1" applyAlignment="1"/>
    <xf numFmtId="176" fontId="1" fillId="0" borderId="19" xfId="0" applyNumberFormat="1" applyFont="1" applyBorder="1" applyAlignment="1">
      <alignment horizontal="right"/>
    </xf>
    <xf numFmtId="0" fontId="1" fillId="3" borderId="18" xfId="0" applyFont="1" applyFill="1" applyBorder="1" applyAlignment="1"/>
    <xf numFmtId="3" fontId="2" fillId="2" borderId="0" xfId="0" quotePrefix="1" applyNumberFormat="1" applyFont="1" applyFill="1" applyAlignment="1"/>
    <xf numFmtId="0" fontId="0" fillId="0" borderId="0" xfId="0" applyBorder="1">
      <alignment vertical="center"/>
    </xf>
    <xf numFmtId="3" fontId="2" fillId="3" borderId="23" xfId="0" applyNumberFormat="1" applyFont="1" applyFill="1" applyBorder="1" applyAlignment="1"/>
    <xf numFmtId="3" fontId="2" fillId="3" borderId="23" xfId="0" applyNumberFormat="1" applyFont="1" applyFill="1" applyBorder="1" applyAlignment="1">
      <alignment horizontal="center"/>
    </xf>
    <xf numFmtId="3" fontId="2" fillId="3" borderId="24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/>
    <xf numFmtId="3" fontId="2" fillId="3" borderId="12" xfId="0" applyNumberFormat="1" applyFont="1" applyFill="1" applyBorder="1" applyAlignment="1"/>
    <xf numFmtId="3" fontId="2" fillId="3" borderId="26" xfId="0" applyNumberFormat="1" applyFont="1" applyFill="1" applyBorder="1" applyAlignment="1"/>
    <xf numFmtId="3" fontId="2" fillId="3" borderId="26" xfId="0" applyNumberFormat="1" applyFont="1" applyFill="1" applyBorder="1" applyAlignment="1">
      <alignment horizontal="center"/>
    </xf>
    <xf numFmtId="3" fontId="2" fillId="3" borderId="27" xfId="0" applyNumberFormat="1" applyFont="1" applyFill="1" applyBorder="1" applyAlignment="1">
      <alignment horizontal="center"/>
    </xf>
    <xf numFmtId="176" fontId="1" fillId="0" borderId="28" xfId="0" applyNumberFormat="1" applyFont="1" applyBorder="1" applyAlignment="1"/>
    <xf numFmtId="176" fontId="1" fillId="0" borderId="0" xfId="0" applyNumberFormat="1" applyFont="1" applyAlignment="1"/>
    <xf numFmtId="176" fontId="0" fillId="0" borderId="12" xfId="0" applyNumberFormat="1" applyFont="1" applyBorder="1" applyAlignment="1"/>
    <xf numFmtId="176" fontId="0" fillId="0" borderId="0" xfId="0" applyNumberFormat="1" applyFont="1" applyBorder="1" applyAlignment="1"/>
    <xf numFmtId="0" fontId="0" fillId="0" borderId="0" xfId="0" applyFont="1" applyBorder="1">
      <alignment vertical="center"/>
    </xf>
    <xf numFmtId="176" fontId="5" fillId="0" borderId="12" xfId="0" applyNumberFormat="1" applyFont="1" applyBorder="1" applyAlignment="1"/>
    <xf numFmtId="176" fontId="5" fillId="0" borderId="0" xfId="0" applyNumberFormat="1" applyFont="1" applyBorder="1" applyAlignment="1"/>
    <xf numFmtId="176" fontId="0" fillId="0" borderId="0" xfId="0" applyNumberFormat="1" applyBorder="1">
      <alignment vertical="center"/>
    </xf>
    <xf numFmtId="176" fontId="1" fillId="0" borderId="12" xfId="0" applyNumberFormat="1" applyFont="1" applyBorder="1" applyAlignment="1"/>
    <xf numFmtId="176" fontId="5" fillId="0" borderId="12" xfId="0" applyNumberFormat="1" applyFont="1" applyFill="1" applyBorder="1" applyAlignment="1"/>
    <xf numFmtId="176" fontId="5" fillId="0" borderId="0" xfId="0" applyNumberFormat="1" applyFont="1" applyAlignment="1"/>
    <xf numFmtId="176" fontId="1" fillId="0" borderId="12" xfId="0" applyNumberFormat="1" applyFont="1" applyFill="1" applyBorder="1" applyAlignment="1"/>
    <xf numFmtId="176" fontId="1" fillId="0" borderId="0" xfId="0" applyNumberFormat="1" applyFont="1" applyFill="1" applyAlignment="1"/>
    <xf numFmtId="176" fontId="0" fillId="0" borderId="12" xfId="0" applyNumberFormat="1" applyFont="1" applyFill="1" applyBorder="1" applyAlignment="1"/>
    <xf numFmtId="176" fontId="0" fillId="0" borderId="0" xfId="0" applyNumberFormat="1" applyFont="1" applyFill="1" applyAlignment="1"/>
    <xf numFmtId="176" fontId="5" fillId="0" borderId="0" xfId="0" applyNumberFormat="1" applyFont="1" applyFill="1" applyAlignment="1"/>
    <xf numFmtId="176" fontId="5" fillId="0" borderId="0" xfId="0" applyNumberFormat="1" applyFont="1" applyFill="1" applyBorder="1" applyAlignment="1">
      <alignment horizontal="right"/>
    </xf>
    <xf numFmtId="176" fontId="0" fillId="0" borderId="0" xfId="0" applyNumberFormat="1" applyFill="1" applyAlignment="1"/>
    <xf numFmtId="176" fontId="1" fillId="0" borderId="18" xfId="0" applyNumberFormat="1" applyFont="1" applyBorder="1" applyAlignment="1"/>
    <xf numFmtId="176" fontId="1" fillId="0" borderId="19" xfId="0" applyNumberFormat="1" applyFont="1" applyBorder="1" applyAlignment="1"/>
    <xf numFmtId="3" fontId="2" fillId="3" borderId="0" xfId="0" applyNumberFormat="1" applyFont="1" applyFill="1" applyAlignment="1">
      <alignment horizontal="distributed"/>
    </xf>
    <xf numFmtId="3" fontId="2" fillId="3" borderId="8" xfId="0" applyNumberFormat="1" applyFont="1" applyFill="1" applyBorder="1" applyAlignment="1">
      <alignment horizontal="distributed"/>
    </xf>
    <xf numFmtId="3" fontId="5" fillId="3" borderId="0" xfId="0" applyNumberFormat="1" applyFont="1" applyFill="1" applyAlignment="1">
      <alignment horizontal="distributed" indent="1"/>
    </xf>
    <xf numFmtId="3" fontId="5" fillId="3" borderId="8" xfId="0" applyNumberFormat="1" applyFont="1" applyFill="1" applyBorder="1" applyAlignment="1">
      <alignment horizontal="distributed" indent="1"/>
    </xf>
    <xf numFmtId="0" fontId="5" fillId="3" borderId="12" xfId="0" applyFont="1" applyFill="1" applyBorder="1" applyAlignment="1">
      <alignment horizontal="distributed" indent="1"/>
    </xf>
    <xf numFmtId="0" fontId="5" fillId="3" borderId="0" xfId="0" applyFont="1" applyFill="1" applyBorder="1" applyAlignment="1">
      <alignment horizontal="distributed" indent="1"/>
    </xf>
    <xf numFmtId="3" fontId="2" fillId="3" borderId="1" xfId="0" applyNumberFormat="1" applyFont="1" applyFill="1" applyBorder="1" applyAlignment="1">
      <alignment horizontal="distributed" indent="2"/>
    </xf>
    <xf numFmtId="3" fontId="2" fillId="3" borderId="2" xfId="0" applyNumberFormat="1" applyFont="1" applyFill="1" applyBorder="1" applyAlignment="1">
      <alignment horizontal="distributed" indent="2"/>
    </xf>
    <xf numFmtId="0" fontId="2" fillId="3" borderId="6" xfId="0" applyFont="1" applyFill="1" applyBorder="1" applyAlignment="1">
      <alignment horizontal="distributed" indent="1"/>
    </xf>
    <xf numFmtId="0" fontId="2" fillId="3" borderId="7" xfId="0" applyFont="1" applyFill="1" applyBorder="1" applyAlignment="1">
      <alignment horizontal="distributed" indent="1"/>
    </xf>
    <xf numFmtId="3" fontId="2" fillId="3" borderId="13" xfId="0" applyNumberFormat="1" applyFont="1" applyFill="1" applyBorder="1" applyAlignment="1">
      <alignment horizontal="distributed" indent="2"/>
    </xf>
    <xf numFmtId="3" fontId="2" fillId="3" borderId="14" xfId="0" applyNumberFormat="1" applyFont="1" applyFill="1" applyBorder="1" applyAlignment="1">
      <alignment horizontal="distributed" indent="2"/>
    </xf>
    <xf numFmtId="0" fontId="2" fillId="3" borderId="18" xfId="0" applyFont="1" applyFill="1" applyBorder="1" applyAlignment="1">
      <alignment horizontal="distributed" indent="1"/>
    </xf>
    <xf numFmtId="0" fontId="2" fillId="3" borderId="19" xfId="0" applyFont="1" applyFill="1" applyBorder="1" applyAlignment="1">
      <alignment horizontal="distributed" indent="1"/>
    </xf>
    <xf numFmtId="3" fontId="2" fillId="3" borderId="0" xfId="0" applyNumberFormat="1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showGridLines="0" tabSelected="1" zoomScaleNormal="100" workbookViewId="0">
      <selection activeCell="G14" sqref="G14"/>
    </sheetView>
  </sheetViews>
  <sheetFormatPr defaultRowHeight="13.5" x14ac:dyDescent="0.15"/>
  <cols>
    <col min="1" max="2" width="3.125" customWidth="1"/>
    <col min="3" max="3" width="3.625" customWidth="1"/>
    <col min="4" max="4" width="6.125" customWidth="1"/>
    <col min="5" max="19" width="13.75" customWidth="1"/>
    <col min="20" max="20" width="4.125" customWidth="1"/>
    <col min="21" max="21" width="3.5" customWidth="1"/>
    <col min="22" max="22" width="4.125" customWidth="1"/>
    <col min="23" max="23" width="12.625" bestFit="1" customWidth="1"/>
  </cols>
  <sheetData>
    <row r="1" spans="1:23" ht="17.25" x14ac:dyDescent="0.2">
      <c r="A1" s="1"/>
      <c r="B1" s="1"/>
      <c r="C1" s="1"/>
      <c r="D1" s="2"/>
      <c r="E1" s="3" t="s">
        <v>0</v>
      </c>
      <c r="F1" s="4"/>
      <c r="G1" s="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5"/>
      <c r="U1" s="5"/>
      <c r="V1" s="5"/>
    </row>
    <row r="2" spans="1:23" x14ac:dyDescent="0.15">
      <c r="A2" s="1"/>
      <c r="B2" s="1"/>
      <c r="C2" s="1"/>
      <c r="D2" s="2"/>
      <c r="E2" s="6" t="s">
        <v>1</v>
      </c>
      <c r="F2" s="2"/>
      <c r="G2" s="2"/>
      <c r="H2" s="2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5"/>
      <c r="U2" s="5"/>
      <c r="V2" s="5"/>
    </row>
    <row r="3" spans="1:23" ht="14.25" thickBot="1" x14ac:dyDescent="0.2">
      <c r="A3" s="2" t="s">
        <v>2</v>
      </c>
      <c r="B3" s="2"/>
      <c r="C3" s="1"/>
      <c r="D3" s="2"/>
      <c r="E3" s="2"/>
      <c r="F3" s="2"/>
      <c r="G3" s="2"/>
      <c r="H3" s="1"/>
      <c r="I3" s="1"/>
      <c r="J3" s="1"/>
      <c r="K3" s="2"/>
      <c r="L3" s="2"/>
      <c r="M3" s="2"/>
      <c r="N3" s="2"/>
      <c r="O3" s="2"/>
      <c r="P3" s="2"/>
      <c r="Q3" s="2"/>
      <c r="R3" s="1"/>
      <c r="S3" s="7"/>
      <c r="T3" s="5"/>
      <c r="U3" s="5"/>
      <c r="V3" s="7" t="s">
        <v>3</v>
      </c>
    </row>
    <row r="4" spans="1:23" ht="15.75" customHeight="1" thickTop="1" x14ac:dyDescent="0.15">
      <c r="A4" s="110" t="s">
        <v>4</v>
      </c>
      <c r="B4" s="110"/>
      <c r="C4" s="110"/>
      <c r="D4" s="111"/>
      <c r="E4" s="8"/>
      <c r="F4" s="9"/>
      <c r="G4" s="9"/>
      <c r="H4" s="9"/>
      <c r="I4" s="9"/>
      <c r="J4" s="9"/>
      <c r="K4" s="10"/>
      <c r="L4" s="9"/>
      <c r="M4" s="9"/>
      <c r="N4" s="9"/>
      <c r="O4" s="9"/>
      <c r="P4" s="9"/>
      <c r="Q4" s="9"/>
      <c r="R4" s="9"/>
      <c r="S4" s="11" t="s">
        <v>5</v>
      </c>
      <c r="T4" s="112" t="s">
        <v>4</v>
      </c>
      <c r="U4" s="113"/>
      <c r="V4" s="113"/>
    </row>
    <row r="5" spans="1:23" x14ac:dyDescent="0.15">
      <c r="A5" s="12"/>
      <c r="B5" s="12"/>
      <c r="C5" s="13"/>
      <c r="D5" s="14"/>
      <c r="E5" s="15" t="s">
        <v>6</v>
      </c>
      <c r="F5" s="16" t="s">
        <v>7</v>
      </c>
      <c r="G5" s="16" t="s">
        <v>8</v>
      </c>
      <c r="H5" s="16" t="s">
        <v>9</v>
      </c>
      <c r="I5" s="16" t="s">
        <v>10</v>
      </c>
      <c r="J5" s="16" t="s">
        <v>11</v>
      </c>
      <c r="K5" s="16" t="s">
        <v>12</v>
      </c>
      <c r="L5" s="16" t="s">
        <v>13</v>
      </c>
      <c r="M5" s="16" t="s">
        <v>14</v>
      </c>
      <c r="N5" s="16" t="s">
        <v>15</v>
      </c>
      <c r="O5" s="16" t="s">
        <v>16</v>
      </c>
      <c r="P5" s="16" t="s">
        <v>17</v>
      </c>
      <c r="Q5" s="16" t="s">
        <v>18</v>
      </c>
      <c r="R5" s="16" t="s">
        <v>19</v>
      </c>
      <c r="S5" s="17"/>
      <c r="T5" s="18"/>
      <c r="U5" s="19"/>
      <c r="V5" s="19"/>
    </row>
    <row r="6" spans="1:23" x14ac:dyDescent="0.15">
      <c r="A6" s="114" t="s">
        <v>20</v>
      </c>
      <c r="B6" s="114"/>
      <c r="C6" s="114"/>
      <c r="D6" s="115"/>
      <c r="E6" s="20"/>
      <c r="F6" s="21"/>
      <c r="G6" s="21"/>
      <c r="H6" s="21"/>
      <c r="I6" s="21"/>
      <c r="J6" s="21"/>
      <c r="K6" s="22"/>
      <c r="L6" s="21"/>
      <c r="M6" s="21"/>
      <c r="N6" s="21"/>
      <c r="O6" s="21"/>
      <c r="P6" s="21"/>
      <c r="Q6" s="21"/>
      <c r="R6" s="21"/>
      <c r="S6" s="23" t="s">
        <v>21</v>
      </c>
      <c r="T6" s="116" t="s">
        <v>20</v>
      </c>
      <c r="U6" s="117"/>
      <c r="V6" s="117"/>
    </row>
    <row r="7" spans="1:23" ht="10.5" customHeight="1" x14ac:dyDescent="0.15">
      <c r="A7" s="24"/>
      <c r="B7" s="24"/>
      <c r="C7" s="25"/>
      <c r="D7" s="26"/>
      <c r="E7" s="27"/>
      <c r="F7" s="28"/>
      <c r="G7" s="28"/>
      <c r="H7" s="28"/>
      <c r="I7" s="28"/>
      <c r="J7" s="28"/>
      <c r="K7" s="28"/>
      <c r="L7" s="27"/>
      <c r="M7" s="28"/>
      <c r="N7" s="28"/>
      <c r="O7" s="28"/>
      <c r="P7" s="28"/>
      <c r="Q7" s="28"/>
      <c r="R7" s="28"/>
      <c r="S7" s="28"/>
      <c r="T7" s="29"/>
      <c r="U7" s="30"/>
      <c r="V7" s="30"/>
    </row>
    <row r="8" spans="1:23" ht="21" customHeight="1" x14ac:dyDescent="0.15">
      <c r="A8" s="118" t="s">
        <v>22</v>
      </c>
      <c r="B8" s="118"/>
      <c r="C8" s="31">
        <v>22</v>
      </c>
      <c r="D8" s="32" t="s">
        <v>23</v>
      </c>
      <c r="E8" s="33">
        <v>622318530</v>
      </c>
      <c r="F8" s="34">
        <v>4025114</v>
      </c>
      <c r="G8" s="34">
        <v>86283249</v>
      </c>
      <c r="H8" s="34">
        <v>186396466</v>
      </c>
      <c r="I8" s="34">
        <v>54643736</v>
      </c>
      <c r="J8" s="34">
        <v>2996656</v>
      </c>
      <c r="K8" s="34">
        <v>23222367</v>
      </c>
      <c r="L8" s="33">
        <v>16393480</v>
      </c>
      <c r="M8" s="34">
        <v>71541778</v>
      </c>
      <c r="N8" s="34">
        <v>20888681</v>
      </c>
      <c r="O8" s="34">
        <v>64154211</v>
      </c>
      <c r="P8" s="34">
        <v>10061084</v>
      </c>
      <c r="Q8" s="34">
        <v>80786095</v>
      </c>
      <c r="R8" s="34">
        <v>925613</v>
      </c>
      <c r="S8" s="34" t="s">
        <v>24</v>
      </c>
      <c r="T8" s="35" t="s">
        <v>22</v>
      </c>
      <c r="U8" s="31">
        <v>22</v>
      </c>
      <c r="V8" s="36" t="s">
        <v>23</v>
      </c>
    </row>
    <row r="9" spans="1:23" ht="21" customHeight="1" x14ac:dyDescent="0.15">
      <c r="A9" s="37"/>
      <c r="B9" s="37"/>
      <c r="C9" s="31">
        <v>23</v>
      </c>
      <c r="D9" s="32"/>
      <c r="E9" s="33">
        <v>617053361</v>
      </c>
      <c r="F9" s="34">
        <v>5251715</v>
      </c>
      <c r="G9" s="34">
        <v>84845807</v>
      </c>
      <c r="H9" s="34">
        <v>191801280</v>
      </c>
      <c r="I9" s="34">
        <v>52499769</v>
      </c>
      <c r="J9" s="34">
        <v>3878821</v>
      </c>
      <c r="K9" s="34">
        <v>20805372</v>
      </c>
      <c r="L9" s="33">
        <v>17501702</v>
      </c>
      <c r="M9" s="34">
        <v>67885899</v>
      </c>
      <c r="N9" s="34">
        <v>20899729</v>
      </c>
      <c r="O9" s="34">
        <v>63481384</v>
      </c>
      <c r="P9" s="34">
        <v>4731625</v>
      </c>
      <c r="Q9" s="34">
        <v>80181003</v>
      </c>
      <c r="R9" s="34">
        <v>3289255</v>
      </c>
      <c r="S9" s="34" t="s">
        <v>24</v>
      </c>
      <c r="T9" s="38"/>
      <c r="U9" s="31">
        <v>23</v>
      </c>
      <c r="V9" s="39"/>
    </row>
    <row r="10" spans="1:23" s="42" customFormat="1" ht="21" customHeight="1" x14ac:dyDescent="0.15">
      <c r="A10" s="37"/>
      <c r="B10" s="37"/>
      <c r="C10" s="31">
        <v>24</v>
      </c>
      <c r="D10" s="40"/>
      <c r="E10" s="33">
        <v>616569255</v>
      </c>
      <c r="F10" s="34">
        <v>4599120</v>
      </c>
      <c r="G10" s="34">
        <v>82070687</v>
      </c>
      <c r="H10" s="34">
        <v>195628101</v>
      </c>
      <c r="I10" s="34">
        <v>57164529</v>
      </c>
      <c r="J10" s="34">
        <v>1817857</v>
      </c>
      <c r="K10" s="34">
        <v>21675779</v>
      </c>
      <c r="L10" s="33">
        <v>17120631</v>
      </c>
      <c r="M10" s="34">
        <v>70409063</v>
      </c>
      <c r="N10" s="34">
        <v>25816341</v>
      </c>
      <c r="O10" s="34">
        <v>57913389</v>
      </c>
      <c r="P10" s="34">
        <v>1657209</v>
      </c>
      <c r="Q10" s="34">
        <v>79643962</v>
      </c>
      <c r="R10" s="34">
        <v>1052587</v>
      </c>
      <c r="S10" s="34" t="s">
        <v>24</v>
      </c>
      <c r="T10" s="38"/>
      <c r="U10" s="31">
        <v>24</v>
      </c>
      <c r="V10" s="39"/>
      <c r="W10" s="41"/>
    </row>
    <row r="11" spans="1:23" ht="21" customHeight="1" x14ac:dyDescent="0.15">
      <c r="A11" s="24"/>
      <c r="B11" s="24"/>
      <c r="C11" s="43"/>
      <c r="D11" s="44"/>
      <c r="E11" s="45"/>
      <c r="F11" s="28"/>
      <c r="G11" s="28"/>
      <c r="H11" s="28"/>
      <c r="I11" s="28"/>
      <c r="J11" s="28"/>
      <c r="K11" s="28"/>
      <c r="L11" s="45"/>
      <c r="M11" s="28"/>
      <c r="N11" s="28"/>
      <c r="O11" s="28"/>
      <c r="P11" s="28"/>
      <c r="Q11" s="28"/>
      <c r="R11" s="28"/>
      <c r="S11" s="28"/>
      <c r="T11" s="38"/>
      <c r="U11" s="43"/>
      <c r="V11" s="39"/>
      <c r="W11" s="41"/>
    </row>
    <row r="12" spans="1:23" ht="21" customHeight="1" x14ac:dyDescent="0.15">
      <c r="A12" s="46"/>
      <c r="B12" s="46"/>
      <c r="C12" s="47">
        <v>25</v>
      </c>
      <c r="D12" s="48"/>
      <c r="E12" s="49">
        <f>E14+E32</f>
        <v>636668798</v>
      </c>
      <c r="F12" s="49">
        <f t="shared" ref="F12:R12" si="0">F14+F32</f>
        <v>4377412</v>
      </c>
      <c r="G12" s="49">
        <f t="shared" si="0"/>
        <v>98382940</v>
      </c>
      <c r="H12" s="49">
        <f t="shared" si="0"/>
        <v>196492192</v>
      </c>
      <c r="I12" s="49">
        <f t="shared" si="0"/>
        <v>57108569</v>
      </c>
      <c r="J12" s="49">
        <f t="shared" si="0"/>
        <v>1774051</v>
      </c>
      <c r="K12" s="49">
        <f t="shared" si="0"/>
        <v>21730561</v>
      </c>
      <c r="L12" s="49">
        <f t="shared" si="0"/>
        <v>17309423</v>
      </c>
      <c r="M12" s="49">
        <f t="shared" si="0"/>
        <v>70031520</v>
      </c>
      <c r="N12" s="49">
        <f t="shared" si="0"/>
        <v>25255430</v>
      </c>
      <c r="O12" s="49">
        <f t="shared" si="0"/>
        <v>59692348</v>
      </c>
      <c r="P12" s="49">
        <f t="shared" si="0"/>
        <v>4329580</v>
      </c>
      <c r="Q12" s="49">
        <f t="shared" si="0"/>
        <v>79236963</v>
      </c>
      <c r="R12" s="49">
        <f t="shared" si="0"/>
        <v>947809</v>
      </c>
      <c r="S12" s="50" t="s">
        <v>24</v>
      </c>
      <c r="T12" s="51"/>
      <c r="U12" s="47">
        <v>25</v>
      </c>
      <c r="V12" s="52"/>
      <c r="W12" s="41"/>
    </row>
    <row r="13" spans="1:23" ht="21" customHeight="1" x14ac:dyDescent="0.15">
      <c r="A13" s="24"/>
      <c r="B13" s="24"/>
      <c r="C13" s="24"/>
      <c r="D13" s="44"/>
      <c r="E13" s="45"/>
      <c r="F13" s="28"/>
      <c r="G13" s="28"/>
      <c r="H13" s="28"/>
      <c r="I13" s="53" t="s">
        <v>25</v>
      </c>
      <c r="J13" s="28"/>
      <c r="K13" s="28"/>
      <c r="L13" s="45"/>
      <c r="M13" s="28"/>
      <c r="N13" s="28"/>
      <c r="O13" s="28"/>
      <c r="P13" s="28"/>
      <c r="Q13" s="28"/>
      <c r="R13" s="28"/>
      <c r="S13" s="28"/>
      <c r="T13" s="29"/>
      <c r="U13" s="30"/>
      <c r="V13" s="30"/>
    </row>
    <row r="14" spans="1:23" ht="21" customHeight="1" x14ac:dyDescent="0.15">
      <c r="A14" s="106" t="s">
        <v>26</v>
      </c>
      <c r="B14" s="106"/>
      <c r="C14" s="106"/>
      <c r="D14" s="107"/>
      <c r="E14" s="50">
        <f t="shared" ref="E14:R14" si="1">SUM(E16:E29)</f>
        <v>600098728</v>
      </c>
      <c r="F14" s="50">
        <f t="shared" si="1"/>
        <v>3952583</v>
      </c>
      <c r="G14" s="50">
        <f t="shared" si="1"/>
        <v>92573226</v>
      </c>
      <c r="H14" s="50">
        <f t="shared" si="1"/>
        <v>187595121</v>
      </c>
      <c r="I14" s="50">
        <f t="shared" si="1"/>
        <v>53468891</v>
      </c>
      <c r="J14" s="50">
        <f t="shared" si="1"/>
        <v>1756272</v>
      </c>
      <c r="K14" s="50">
        <f t="shared" si="1"/>
        <v>19386177</v>
      </c>
      <c r="L14" s="50">
        <f t="shared" si="1"/>
        <v>15642007</v>
      </c>
      <c r="M14" s="50">
        <f t="shared" si="1"/>
        <v>67085158</v>
      </c>
      <c r="N14" s="50">
        <f t="shared" si="1"/>
        <v>23614717</v>
      </c>
      <c r="O14" s="50">
        <f t="shared" si="1"/>
        <v>55713396</v>
      </c>
      <c r="P14" s="50">
        <f t="shared" si="1"/>
        <v>4141167</v>
      </c>
      <c r="Q14" s="50">
        <f t="shared" si="1"/>
        <v>74265997</v>
      </c>
      <c r="R14" s="50">
        <f t="shared" si="1"/>
        <v>904016</v>
      </c>
      <c r="S14" s="50" t="s">
        <v>24</v>
      </c>
      <c r="T14" s="108" t="s">
        <v>26</v>
      </c>
      <c r="U14" s="109"/>
      <c r="V14" s="109"/>
    </row>
    <row r="15" spans="1:23" ht="21" customHeight="1" x14ac:dyDescent="0.15">
      <c r="A15" s="24"/>
      <c r="B15" s="24"/>
      <c r="C15" s="54"/>
      <c r="D15" s="55"/>
      <c r="E15" s="45"/>
      <c r="F15" s="28"/>
      <c r="G15" s="28"/>
      <c r="H15" s="28"/>
      <c r="I15" s="28"/>
      <c r="J15" s="28"/>
      <c r="K15" s="28"/>
      <c r="L15" s="45"/>
      <c r="M15" s="28"/>
      <c r="N15" s="28"/>
      <c r="O15" s="28"/>
      <c r="P15" s="28"/>
      <c r="Q15" s="28"/>
      <c r="R15" s="28" t="s">
        <v>27</v>
      </c>
      <c r="S15" s="28"/>
      <c r="T15" s="29"/>
      <c r="U15" s="30"/>
      <c r="V15" s="30"/>
    </row>
    <row r="16" spans="1:23" ht="21" customHeight="1" x14ac:dyDescent="0.15">
      <c r="A16" s="37">
        <v>1</v>
      </c>
      <c r="B16" s="104" t="s">
        <v>28</v>
      </c>
      <c r="C16" s="104"/>
      <c r="D16" s="105"/>
      <c r="E16" s="56">
        <v>128217049</v>
      </c>
      <c r="F16" s="57">
        <v>595934</v>
      </c>
      <c r="G16" s="57">
        <v>17720680</v>
      </c>
      <c r="H16" s="57">
        <v>42235952</v>
      </c>
      <c r="I16" s="57">
        <v>9862455</v>
      </c>
      <c r="J16" s="57">
        <v>345675</v>
      </c>
      <c r="K16" s="57">
        <v>3461346</v>
      </c>
      <c r="L16" s="56">
        <v>4154362</v>
      </c>
      <c r="M16" s="57">
        <v>14828936</v>
      </c>
      <c r="N16" s="57">
        <v>5790991</v>
      </c>
      <c r="O16" s="57">
        <v>12482183</v>
      </c>
      <c r="P16" s="57">
        <v>343948</v>
      </c>
      <c r="Q16" s="57">
        <v>16385271</v>
      </c>
      <c r="R16" s="57">
        <v>9316</v>
      </c>
      <c r="S16" s="53" t="s">
        <v>29</v>
      </c>
      <c r="T16" s="29"/>
      <c r="U16" s="39">
        <v>1</v>
      </c>
      <c r="V16" s="30"/>
    </row>
    <row r="17" spans="1:22" ht="21" customHeight="1" x14ac:dyDescent="0.15">
      <c r="A17" s="37">
        <v>2</v>
      </c>
      <c r="B17" s="104" t="s">
        <v>30</v>
      </c>
      <c r="C17" s="104"/>
      <c r="D17" s="105"/>
      <c r="E17" s="56">
        <v>73451862</v>
      </c>
      <c r="F17" s="57">
        <v>382927</v>
      </c>
      <c r="G17" s="58">
        <v>16531963</v>
      </c>
      <c r="H17" s="57">
        <v>24367285</v>
      </c>
      <c r="I17" s="57">
        <v>4055035</v>
      </c>
      <c r="J17" s="57">
        <v>379695</v>
      </c>
      <c r="K17" s="57">
        <v>1127441</v>
      </c>
      <c r="L17" s="56">
        <v>1815670</v>
      </c>
      <c r="M17" s="57">
        <v>7366128</v>
      </c>
      <c r="N17" s="57">
        <v>2172785</v>
      </c>
      <c r="O17" s="57">
        <v>4936714</v>
      </c>
      <c r="P17" s="57">
        <v>15526</v>
      </c>
      <c r="Q17" s="57">
        <v>10032771</v>
      </c>
      <c r="R17" s="57">
        <v>267922</v>
      </c>
      <c r="S17" s="53" t="s">
        <v>29</v>
      </c>
      <c r="T17" s="29"/>
      <c r="U17" s="39">
        <v>2</v>
      </c>
      <c r="V17" s="30"/>
    </row>
    <row r="18" spans="1:22" ht="21" customHeight="1" x14ac:dyDescent="0.15">
      <c r="A18" s="37">
        <v>3</v>
      </c>
      <c r="B18" s="104" t="s">
        <v>31</v>
      </c>
      <c r="C18" s="104"/>
      <c r="D18" s="105"/>
      <c r="E18" s="56">
        <v>76167514</v>
      </c>
      <c r="F18" s="57">
        <v>448300</v>
      </c>
      <c r="G18" s="57">
        <v>12499434</v>
      </c>
      <c r="H18" s="57">
        <v>23188433</v>
      </c>
      <c r="I18" s="57">
        <v>5540200</v>
      </c>
      <c r="J18" s="57">
        <v>166321</v>
      </c>
      <c r="K18" s="57">
        <v>2578384</v>
      </c>
      <c r="L18" s="56">
        <v>1826732</v>
      </c>
      <c r="M18" s="57">
        <v>10237683</v>
      </c>
      <c r="N18" s="57">
        <v>2347300</v>
      </c>
      <c r="O18" s="57">
        <v>6638052</v>
      </c>
      <c r="P18" s="57">
        <v>1414897</v>
      </c>
      <c r="Q18" s="57">
        <v>9281778</v>
      </c>
      <c r="R18" s="58" t="s">
        <v>29</v>
      </c>
      <c r="S18" s="53" t="s">
        <v>29</v>
      </c>
      <c r="T18" s="29"/>
      <c r="U18" s="39">
        <v>3</v>
      </c>
      <c r="V18" s="30"/>
    </row>
    <row r="19" spans="1:22" ht="21" customHeight="1" x14ac:dyDescent="0.15">
      <c r="A19" s="37">
        <v>4</v>
      </c>
      <c r="B19" s="104" t="s">
        <v>32</v>
      </c>
      <c r="C19" s="104"/>
      <c r="D19" s="105"/>
      <c r="E19" s="56">
        <v>35162855</v>
      </c>
      <c r="F19" s="57">
        <v>242787</v>
      </c>
      <c r="G19" s="57">
        <v>4740337</v>
      </c>
      <c r="H19" s="57">
        <v>8325285</v>
      </c>
      <c r="I19" s="57">
        <v>4115645</v>
      </c>
      <c r="J19" s="57">
        <v>78358</v>
      </c>
      <c r="K19" s="57">
        <v>2401766</v>
      </c>
      <c r="L19" s="56">
        <v>1143981</v>
      </c>
      <c r="M19" s="57">
        <v>2355252</v>
      </c>
      <c r="N19" s="57">
        <v>1055006</v>
      </c>
      <c r="O19" s="57">
        <v>3782084</v>
      </c>
      <c r="P19" s="57">
        <v>1794993</v>
      </c>
      <c r="Q19" s="57">
        <v>5127361</v>
      </c>
      <c r="R19" s="58" t="s">
        <v>29</v>
      </c>
      <c r="S19" s="53" t="s">
        <v>29</v>
      </c>
      <c r="T19" s="29"/>
      <c r="U19" s="39">
        <v>4</v>
      </c>
      <c r="V19" s="30"/>
    </row>
    <row r="20" spans="1:22" ht="21" customHeight="1" x14ac:dyDescent="0.15">
      <c r="A20" s="37">
        <v>5</v>
      </c>
      <c r="B20" s="104" t="s">
        <v>33</v>
      </c>
      <c r="C20" s="104"/>
      <c r="D20" s="105"/>
      <c r="E20" s="56">
        <v>39494186</v>
      </c>
      <c r="F20" s="57">
        <v>303020</v>
      </c>
      <c r="G20" s="57">
        <v>4517334</v>
      </c>
      <c r="H20" s="57">
        <v>14233385</v>
      </c>
      <c r="I20" s="57">
        <v>6012551</v>
      </c>
      <c r="J20" s="57">
        <v>197486</v>
      </c>
      <c r="K20" s="57">
        <v>1092151</v>
      </c>
      <c r="L20" s="56">
        <v>787509</v>
      </c>
      <c r="M20" s="57">
        <v>3057416</v>
      </c>
      <c r="N20" s="57">
        <v>1424494</v>
      </c>
      <c r="O20" s="57">
        <v>3989975</v>
      </c>
      <c r="P20" s="57">
        <v>29903</v>
      </c>
      <c r="Q20" s="57">
        <v>3848962</v>
      </c>
      <c r="R20" s="58" t="s">
        <v>29</v>
      </c>
      <c r="S20" s="53" t="s">
        <v>29</v>
      </c>
      <c r="T20" s="29"/>
      <c r="U20" s="39">
        <v>5</v>
      </c>
      <c r="V20" s="30"/>
    </row>
    <row r="21" spans="1:22" ht="21" customHeight="1" x14ac:dyDescent="0.15">
      <c r="A21" s="37">
        <v>6</v>
      </c>
      <c r="B21" s="104" t="s">
        <v>34</v>
      </c>
      <c r="C21" s="104"/>
      <c r="D21" s="105"/>
      <c r="E21" s="56">
        <v>18391603</v>
      </c>
      <c r="F21" s="57">
        <v>221331</v>
      </c>
      <c r="G21" s="57">
        <v>2973533</v>
      </c>
      <c r="H21" s="57">
        <v>6681988</v>
      </c>
      <c r="I21" s="57">
        <v>1662192</v>
      </c>
      <c r="J21" s="57">
        <v>37323</v>
      </c>
      <c r="K21" s="57">
        <v>363840</v>
      </c>
      <c r="L21" s="56">
        <v>445020</v>
      </c>
      <c r="M21" s="57">
        <v>1738977</v>
      </c>
      <c r="N21" s="57">
        <v>737997</v>
      </c>
      <c r="O21" s="57">
        <v>2023265</v>
      </c>
      <c r="P21" s="57">
        <v>7171</v>
      </c>
      <c r="Q21" s="57">
        <v>1498966</v>
      </c>
      <c r="R21" s="58" t="s">
        <v>29</v>
      </c>
      <c r="S21" s="53" t="s">
        <v>29</v>
      </c>
      <c r="T21" s="29"/>
      <c r="U21" s="39">
        <v>6</v>
      </c>
      <c r="V21" s="30"/>
    </row>
    <row r="22" spans="1:22" ht="21" customHeight="1" x14ac:dyDescent="0.15">
      <c r="A22" s="37">
        <v>7</v>
      </c>
      <c r="B22" s="104" t="s">
        <v>35</v>
      </c>
      <c r="C22" s="104"/>
      <c r="D22" s="105"/>
      <c r="E22" s="56">
        <v>60704117</v>
      </c>
      <c r="F22" s="57">
        <v>404355</v>
      </c>
      <c r="G22" s="57">
        <v>7499474</v>
      </c>
      <c r="H22" s="57">
        <v>19686694</v>
      </c>
      <c r="I22" s="57">
        <v>5285292</v>
      </c>
      <c r="J22" s="57">
        <v>67683</v>
      </c>
      <c r="K22" s="57">
        <v>1518277</v>
      </c>
      <c r="L22" s="56">
        <v>847199</v>
      </c>
      <c r="M22" s="57">
        <v>8335415</v>
      </c>
      <c r="N22" s="57">
        <v>3262194</v>
      </c>
      <c r="O22" s="57">
        <v>5322951</v>
      </c>
      <c r="P22" s="57">
        <v>168994</v>
      </c>
      <c r="Q22" s="57">
        <v>7683611</v>
      </c>
      <c r="R22" s="57">
        <v>621978</v>
      </c>
      <c r="S22" s="53" t="s">
        <v>29</v>
      </c>
      <c r="T22" s="29"/>
      <c r="U22" s="39">
        <v>7</v>
      </c>
      <c r="V22" s="30"/>
    </row>
    <row r="23" spans="1:22" ht="21" customHeight="1" x14ac:dyDescent="0.15">
      <c r="A23" s="37">
        <v>8</v>
      </c>
      <c r="B23" s="104" t="s">
        <v>36</v>
      </c>
      <c r="C23" s="104"/>
      <c r="D23" s="105"/>
      <c r="E23" s="56">
        <v>23781663</v>
      </c>
      <c r="F23" s="57">
        <v>220317</v>
      </c>
      <c r="G23" s="57">
        <v>5007004</v>
      </c>
      <c r="H23" s="57">
        <v>6625853</v>
      </c>
      <c r="I23" s="57">
        <v>2491822</v>
      </c>
      <c r="J23" s="57">
        <v>117574</v>
      </c>
      <c r="K23" s="57">
        <v>827190</v>
      </c>
      <c r="L23" s="56">
        <v>514957</v>
      </c>
      <c r="M23" s="57">
        <v>3234810</v>
      </c>
      <c r="N23" s="57">
        <v>895366</v>
      </c>
      <c r="O23" s="57">
        <v>1911646</v>
      </c>
      <c r="P23" s="57">
        <v>13976</v>
      </c>
      <c r="Q23" s="57">
        <v>1921148</v>
      </c>
      <c r="R23" s="58" t="s">
        <v>29</v>
      </c>
      <c r="S23" s="53" t="s">
        <v>29</v>
      </c>
      <c r="T23" s="29"/>
      <c r="U23" s="39">
        <v>8</v>
      </c>
      <c r="V23" s="30"/>
    </row>
    <row r="24" spans="1:22" ht="21" customHeight="1" x14ac:dyDescent="0.15">
      <c r="A24" s="37">
        <v>9</v>
      </c>
      <c r="B24" s="104" t="s">
        <v>37</v>
      </c>
      <c r="C24" s="104"/>
      <c r="D24" s="105"/>
      <c r="E24" s="56">
        <v>20438362</v>
      </c>
      <c r="F24" s="57">
        <v>178642</v>
      </c>
      <c r="G24" s="57">
        <v>3306550</v>
      </c>
      <c r="H24" s="57">
        <v>5412338</v>
      </c>
      <c r="I24" s="57">
        <v>2140411</v>
      </c>
      <c r="J24" s="57">
        <v>69756</v>
      </c>
      <c r="K24" s="57">
        <v>1520970</v>
      </c>
      <c r="L24" s="56">
        <v>618306</v>
      </c>
      <c r="M24" s="57">
        <v>1540154</v>
      </c>
      <c r="N24" s="57">
        <v>689323</v>
      </c>
      <c r="O24" s="57">
        <v>1689080</v>
      </c>
      <c r="P24" s="57">
        <v>34941</v>
      </c>
      <c r="Q24" s="57">
        <v>3233091</v>
      </c>
      <c r="R24" s="57">
        <v>4800</v>
      </c>
      <c r="S24" s="53" t="s">
        <v>29</v>
      </c>
      <c r="T24" s="29"/>
      <c r="U24" s="39">
        <v>9</v>
      </c>
      <c r="V24" s="30"/>
    </row>
    <row r="25" spans="1:22" ht="21" customHeight="1" x14ac:dyDescent="0.15">
      <c r="A25" s="37">
        <v>10</v>
      </c>
      <c r="B25" s="104" t="s">
        <v>38</v>
      </c>
      <c r="C25" s="104"/>
      <c r="D25" s="105"/>
      <c r="E25" s="56">
        <v>16400410</v>
      </c>
      <c r="F25" s="57">
        <v>183790</v>
      </c>
      <c r="G25" s="57">
        <v>1986732</v>
      </c>
      <c r="H25" s="57">
        <v>5094718</v>
      </c>
      <c r="I25" s="57">
        <v>1460410</v>
      </c>
      <c r="J25" s="57">
        <v>42538</v>
      </c>
      <c r="K25" s="57">
        <v>940965</v>
      </c>
      <c r="L25" s="56">
        <v>551834</v>
      </c>
      <c r="M25" s="57">
        <v>1820227</v>
      </c>
      <c r="N25" s="57">
        <v>781013</v>
      </c>
      <c r="O25" s="57">
        <v>1424190</v>
      </c>
      <c r="P25" s="57">
        <v>42875</v>
      </c>
      <c r="Q25" s="57">
        <v>2071118</v>
      </c>
      <c r="R25" s="58" t="s">
        <v>29</v>
      </c>
      <c r="S25" s="53" t="s">
        <v>29</v>
      </c>
      <c r="T25" s="29"/>
      <c r="U25" s="39">
        <v>10</v>
      </c>
      <c r="V25" s="30"/>
    </row>
    <row r="26" spans="1:22" ht="21" customHeight="1" x14ac:dyDescent="0.15">
      <c r="A26" s="37"/>
      <c r="B26" s="59"/>
      <c r="C26" s="60"/>
      <c r="D26" s="61"/>
      <c r="E26" s="62"/>
      <c r="F26" s="62"/>
      <c r="G26" s="63"/>
      <c r="H26" s="62"/>
      <c r="I26" s="62"/>
      <c r="J26" s="62"/>
      <c r="K26" s="62"/>
      <c r="L26" s="62"/>
      <c r="M26" s="62"/>
      <c r="N26" s="62"/>
      <c r="O26" s="62"/>
      <c r="P26" s="62"/>
      <c r="Q26" s="63"/>
      <c r="R26" s="62"/>
      <c r="S26" s="28"/>
      <c r="T26" s="29"/>
      <c r="U26" s="39"/>
      <c r="V26" s="30"/>
    </row>
    <row r="27" spans="1:22" ht="21" customHeight="1" x14ac:dyDescent="0.15">
      <c r="A27" s="37">
        <v>11</v>
      </c>
      <c r="B27" s="104" t="s">
        <v>39</v>
      </c>
      <c r="C27" s="104"/>
      <c r="D27" s="105"/>
      <c r="E27" s="64">
        <v>16379400</v>
      </c>
      <c r="F27" s="57">
        <v>164641</v>
      </c>
      <c r="G27" s="57">
        <v>3090968</v>
      </c>
      <c r="H27" s="57">
        <v>4210777</v>
      </c>
      <c r="I27" s="57">
        <v>1984454</v>
      </c>
      <c r="J27" s="57">
        <v>51917</v>
      </c>
      <c r="K27" s="57">
        <v>991500</v>
      </c>
      <c r="L27" s="64">
        <v>273326</v>
      </c>
      <c r="M27" s="57">
        <v>1262379</v>
      </c>
      <c r="N27" s="57">
        <v>713208</v>
      </c>
      <c r="O27" s="58">
        <v>1331719</v>
      </c>
      <c r="P27" s="63">
        <v>78825</v>
      </c>
      <c r="Q27" s="57">
        <v>2225686</v>
      </c>
      <c r="R27" s="58" t="s">
        <v>29</v>
      </c>
      <c r="S27" s="53" t="s">
        <v>29</v>
      </c>
      <c r="T27" s="29"/>
      <c r="U27" s="39">
        <v>11</v>
      </c>
      <c r="V27" s="30"/>
    </row>
    <row r="28" spans="1:22" ht="21" customHeight="1" x14ac:dyDescent="0.15">
      <c r="A28" s="37">
        <v>12</v>
      </c>
      <c r="B28" s="104" t="s">
        <v>40</v>
      </c>
      <c r="C28" s="104"/>
      <c r="D28" s="105"/>
      <c r="E28" s="56">
        <v>65324223</v>
      </c>
      <c r="F28" s="57">
        <v>408653</v>
      </c>
      <c r="G28" s="57">
        <v>9218795</v>
      </c>
      <c r="H28" s="57">
        <v>18272387</v>
      </c>
      <c r="I28" s="57">
        <v>5301120</v>
      </c>
      <c r="J28" s="57">
        <v>125823</v>
      </c>
      <c r="K28" s="57">
        <v>2078606</v>
      </c>
      <c r="L28" s="56">
        <v>2154834</v>
      </c>
      <c r="M28" s="56">
        <v>9249124</v>
      </c>
      <c r="N28" s="57">
        <v>2652530</v>
      </c>
      <c r="O28" s="57">
        <v>8499503</v>
      </c>
      <c r="P28" s="57">
        <v>138421</v>
      </c>
      <c r="Q28" s="57">
        <v>7224427</v>
      </c>
      <c r="R28" s="58" t="s">
        <v>29</v>
      </c>
      <c r="S28" s="53" t="s">
        <v>29</v>
      </c>
      <c r="T28" s="29"/>
      <c r="U28" s="39">
        <v>12</v>
      </c>
      <c r="V28" s="30"/>
    </row>
    <row r="29" spans="1:22" ht="21" customHeight="1" x14ac:dyDescent="0.15">
      <c r="A29" s="37">
        <v>13</v>
      </c>
      <c r="B29" s="104" t="s">
        <v>41</v>
      </c>
      <c r="C29" s="104"/>
      <c r="D29" s="105"/>
      <c r="E29" s="56">
        <v>26185484</v>
      </c>
      <c r="F29" s="57">
        <v>197886</v>
      </c>
      <c r="G29" s="57">
        <v>3480422</v>
      </c>
      <c r="H29" s="57">
        <v>9260026</v>
      </c>
      <c r="I29" s="57">
        <v>3557304</v>
      </c>
      <c r="J29" s="57">
        <v>76123</v>
      </c>
      <c r="K29" s="57">
        <v>483741</v>
      </c>
      <c r="L29" s="56">
        <v>508277</v>
      </c>
      <c r="M29" s="56">
        <v>2058657</v>
      </c>
      <c r="N29" s="57">
        <v>1092510</v>
      </c>
      <c r="O29" s="57">
        <v>1682034</v>
      </c>
      <c r="P29" s="57">
        <v>56697</v>
      </c>
      <c r="Q29" s="57">
        <v>3731807</v>
      </c>
      <c r="R29" s="58" t="s">
        <v>29</v>
      </c>
      <c r="S29" s="53" t="s">
        <v>29</v>
      </c>
      <c r="T29" s="29"/>
      <c r="U29" s="39">
        <v>13</v>
      </c>
      <c r="V29" s="30"/>
    </row>
    <row r="30" spans="1:22" ht="21" customHeight="1" x14ac:dyDescent="0.15">
      <c r="A30" s="37"/>
      <c r="B30" s="37"/>
      <c r="C30" s="65"/>
      <c r="D30" s="66"/>
      <c r="E30" s="56"/>
      <c r="F30" s="57"/>
      <c r="G30" s="57"/>
      <c r="H30" s="57"/>
      <c r="I30" s="57"/>
      <c r="J30" s="57"/>
      <c r="K30" s="57"/>
      <c r="L30" s="56"/>
      <c r="M30" s="57" t="s">
        <v>42</v>
      </c>
      <c r="N30" s="57"/>
      <c r="O30" s="57"/>
      <c r="P30" s="57"/>
      <c r="Q30" s="57"/>
      <c r="R30" s="57"/>
      <c r="S30" s="28"/>
      <c r="T30" s="29"/>
      <c r="U30" s="30"/>
      <c r="V30" s="30"/>
    </row>
    <row r="31" spans="1:22" ht="21" customHeight="1" x14ac:dyDescent="0.15">
      <c r="A31" s="24"/>
      <c r="B31" s="24"/>
      <c r="C31" s="54"/>
      <c r="D31" s="55"/>
      <c r="E31" s="56"/>
      <c r="F31" s="57"/>
      <c r="G31" s="57"/>
      <c r="H31" s="57"/>
      <c r="I31" s="57"/>
      <c r="J31" s="57"/>
      <c r="K31" s="57"/>
      <c r="L31" s="56"/>
      <c r="M31" s="57" t="s">
        <v>25</v>
      </c>
      <c r="N31" s="57"/>
      <c r="O31" s="57"/>
      <c r="P31" s="57"/>
      <c r="Q31" s="57"/>
      <c r="R31" s="57"/>
      <c r="S31" s="28"/>
      <c r="T31" s="29"/>
      <c r="U31" s="30"/>
      <c r="V31" s="30"/>
    </row>
    <row r="32" spans="1:22" ht="21" customHeight="1" x14ac:dyDescent="0.15">
      <c r="A32" s="106" t="s">
        <v>43</v>
      </c>
      <c r="B32" s="106"/>
      <c r="C32" s="106"/>
      <c r="D32" s="107"/>
      <c r="E32" s="67">
        <f>SUM(E34:E39)</f>
        <v>36570070</v>
      </c>
      <c r="F32" s="67">
        <f>SUM(F34:F39)</f>
        <v>424829</v>
      </c>
      <c r="G32" s="67">
        <f t="shared" ref="G32:R32" si="2">SUM(G34:G39)</f>
        <v>5809714</v>
      </c>
      <c r="H32" s="67">
        <f t="shared" si="2"/>
        <v>8897071</v>
      </c>
      <c r="I32" s="67">
        <f t="shared" si="2"/>
        <v>3639678</v>
      </c>
      <c r="J32" s="67">
        <f t="shared" si="2"/>
        <v>17779</v>
      </c>
      <c r="K32" s="67">
        <f t="shared" si="2"/>
        <v>2344384</v>
      </c>
      <c r="L32" s="67">
        <f t="shared" si="2"/>
        <v>1667416</v>
      </c>
      <c r="M32" s="67">
        <f t="shared" si="2"/>
        <v>2946362</v>
      </c>
      <c r="N32" s="67">
        <f t="shared" si="2"/>
        <v>1640713</v>
      </c>
      <c r="O32" s="67">
        <f t="shared" si="2"/>
        <v>3978952</v>
      </c>
      <c r="P32" s="67">
        <f t="shared" si="2"/>
        <v>188413</v>
      </c>
      <c r="Q32" s="67">
        <f t="shared" si="2"/>
        <v>4970966</v>
      </c>
      <c r="R32" s="67">
        <f t="shared" si="2"/>
        <v>43793</v>
      </c>
      <c r="S32" s="50" t="s">
        <v>24</v>
      </c>
      <c r="T32" s="108" t="s">
        <v>43</v>
      </c>
      <c r="U32" s="109"/>
      <c r="V32" s="109"/>
    </row>
    <row r="33" spans="1:22" ht="21" customHeight="1" x14ac:dyDescent="0.15">
      <c r="A33" s="24"/>
      <c r="B33" s="24"/>
      <c r="C33" s="54"/>
      <c r="D33" s="55"/>
      <c r="E33" s="56"/>
      <c r="F33" s="57"/>
      <c r="G33" s="57"/>
      <c r="H33" s="57"/>
      <c r="I33" s="57"/>
      <c r="J33" s="57"/>
      <c r="K33" s="57"/>
      <c r="L33" s="56"/>
      <c r="M33" s="58" t="s">
        <v>25</v>
      </c>
      <c r="N33" s="57"/>
      <c r="O33" s="58" t="s">
        <v>25</v>
      </c>
      <c r="P33" s="57"/>
      <c r="Q33" s="57"/>
      <c r="R33" s="57"/>
      <c r="S33" s="28"/>
      <c r="T33" s="29"/>
      <c r="U33" s="30"/>
      <c r="V33" s="30"/>
    </row>
    <row r="34" spans="1:22" ht="21" customHeight="1" x14ac:dyDescent="0.15">
      <c r="A34" s="37">
        <v>14</v>
      </c>
      <c r="B34" s="104" t="s">
        <v>44</v>
      </c>
      <c r="C34" s="104"/>
      <c r="D34" s="105"/>
      <c r="E34" s="56">
        <v>14848094</v>
      </c>
      <c r="F34" s="57">
        <v>101230</v>
      </c>
      <c r="G34" s="57">
        <v>2231466</v>
      </c>
      <c r="H34" s="57">
        <v>3750453</v>
      </c>
      <c r="I34" s="57">
        <v>1899132</v>
      </c>
      <c r="J34" s="58" t="s">
        <v>29</v>
      </c>
      <c r="K34" s="57">
        <v>1250166</v>
      </c>
      <c r="L34" s="56">
        <v>504692</v>
      </c>
      <c r="M34" s="56">
        <v>817220</v>
      </c>
      <c r="N34" s="57">
        <v>489916</v>
      </c>
      <c r="O34" s="57">
        <v>1440589</v>
      </c>
      <c r="P34" s="57">
        <v>56319</v>
      </c>
      <c r="Q34" s="57">
        <v>2297636</v>
      </c>
      <c r="R34" s="57">
        <v>9275</v>
      </c>
      <c r="S34" s="53" t="s">
        <v>29</v>
      </c>
      <c r="T34" s="29"/>
      <c r="U34" s="39">
        <v>14</v>
      </c>
      <c r="V34" s="30"/>
    </row>
    <row r="35" spans="1:22" ht="21" customHeight="1" x14ac:dyDescent="0.15">
      <c r="A35" s="37">
        <v>15</v>
      </c>
      <c r="B35" s="104" t="s">
        <v>45</v>
      </c>
      <c r="C35" s="104"/>
      <c r="D35" s="105"/>
      <c r="E35" s="56">
        <v>3775325</v>
      </c>
      <c r="F35" s="57">
        <v>69378</v>
      </c>
      <c r="G35" s="57">
        <v>746888</v>
      </c>
      <c r="H35" s="57">
        <v>808043</v>
      </c>
      <c r="I35" s="57">
        <v>249995</v>
      </c>
      <c r="J35" s="58" t="s">
        <v>29</v>
      </c>
      <c r="K35" s="57">
        <v>18783</v>
      </c>
      <c r="L35" s="56">
        <v>17690</v>
      </c>
      <c r="M35" s="56">
        <v>639246</v>
      </c>
      <c r="N35" s="57">
        <v>130601</v>
      </c>
      <c r="O35" s="57">
        <v>717632</v>
      </c>
      <c r="P35" s="58" t="s">
        <v>29</v>
      </c>
      <c r="Q35" s="57">
        <v>377069</v>
      </c>
      <c r="R35" s="58" t="s">
        <v>29</v>
      </c>
      <c r="S35" s="53" t="s">
        <v>29</v>
      </c>
      <c r="T35" s="29"/>
      <c r="U35" s="39">
        <v>15</v>
      </c>
      <c r="V35" s="30"/>
    </row>
    <row r="36" spans="1:22" ht="21" customHeight="1" x14ac:dyDescent="0.15">
      <c r="A36" s="37">
        <v>16</v>
      </c>
      <c r="B36" s="104" t="s">
        <v>46</v>
      </c>
      <c r="C36" s="104"/>
      <c r="D36" s="105"/>
      <c r="E36" s="56">
        <v>3971702</v>
      </c>
      <c r="F36" s="57">
        <v>68866</v>
      </c>
      <c r="G36" s="57">
        <v>794493</v>
      </c>
      <c r="H36" s="57">
        <v>663934</v>
      </c>
      <c r="I36" s="57">
        <v>410745</v>
      </c>
      <c r="J36" s="57">
        <v>34</v>
      </c>
      <c r="K36" s="57">
        <v>132502</v>
      </c>
      <c r="L36" s="56">
        <v>187062</v>
      </c>
      <c r="M36" s="56">
        <v>204359</v>
      </c>
      <c r="N36" s="57">
        <v>212673</v>
      </c>
      <c r="O36" s="57">
        <v>758703</v>
      </c>
      <c r="P36" s="57">
        <v>2018</v>
      </c>
      <c r="Q36" s="57">
        <v>536313</v>
      </c>
      <c r="R36" s="58" t="s">
        <v>29</v>
      </c>
      <c r="S36" s="53" t="s">
        <v>29</v>
      </c>
      <c r="T36" s="29"/>
      <c r="U36" s="39">
        <v>16</v>
      </c>
      <c r="V36" s="30"/>
    </row>
    <row r="37" spans="1:22" ht="21" customHeight="1" x14ac:dyDescent="0.15">
      <c r="A37" s="37">
        <v>17</v>
      </c>
      <c r="B37" s="104" t="s">
        <v>47</v>
      </c>
      <c r="C37" s="104"/>
      <c r="D37" s="105"/>
      <c r="E37" s="56">
        <v>5491774</v>
      </c>
      <c r="F37" s="57">
        <v>76811</v>
      </c>
      <c r="G37" s="57">
        <v>834281</v>
      </c>
      <c r="H37" s="57">
        <v>1705233</v>
      </c>
      <c r="I37" s="57">
        <v>424397</v>
      </c>
      <c r="J37" s="57">
        <v>4533</v>
      </c>
      <c r="K37" s="57">
        <v>189066</v>
      </c>
      <c r="L37" s="56">
        <v>37413</v>
      </c>
      <c r="M37" s="56">
        <v>469797</v>
      </c>
      <c r="N37" s="57">
        <v>430304</v>
      </c>
      <c r="O37" s="57">
        <v>528643</v>
      </c>
      <c r="P37" s="57">
        <v>10382</v>
      </c>
      <c r="Q37" s="57">
        <v>778577</v>
      </c>
      <c r="R37" s="57">
        <v>2337</v>
      </c>
      <c r="S37" s="53" t="s">
        <v>29</v>
      </c>
      <c r="T37" s="29"/>
      <c r="U37" s="39">
        <v>17</v>
      </c>
      <c r="V37" s="30"/>
    </row>
    <row r="38" spans="1:22" ht="21" customHeight="1" x14ac:dyDescent="0.15">
      <c r="A38" s="37">
        <v>18</v>
      </c>
      <c r="B38" s="104" t="s">
        <v>48</v>
      </c>
      <c r="C38" s="104"/>
      <c r="D38" s="105"/>
      <c r="E38" s="56">
        <v>5046170</v>
      </c>
      <c r="F38" s="57">
        <v>72483</v>
      </c>
      <c r="G38" s="57">
        <v>773544</v>
      </c>
      <c r="H38" s="57">
        <v>1410248</v>
      </c>
      <c r="I38" s="57">
        <v>435519</v>
      </c>
      <c r="J38" s="57">
        <v>11680</v>
      </c>
      <c r="K38" s="57">
        <v>410606</v>
      </c>
      <c r="L38" s="56">
        <v>17271</v>
      </c>
      <c r="M38" s="56">
        <v>532304</v>
      </c>
      <c r="N38" s="57">
        <v>250392</v>
      </c>
      <c r="O38" s="57">
        <v>407663</v>
      </c>
      <c r="P38" s="57">
        <v>22747</v>
      </c>
      <c r="Q38" s="57">
        <v>690857</v>
      </c>
      <c r="R38" s="57">
        <v>10856</v>
      </c>
      <c r="S38" s="53" t="s">
        <v>29</v>
      </c>
      <c r="T38" s="29"/>
      <c r="U38" s="39">
        <v>18</v>
      </c>
      <c r="V38" s="30"/>
    </row>
    <row r="39" spans="1:22" ht="21" customHeight="1" x14ac:dyDescent="0.15">
      <c r="A39" s="37">
        <v>19</v>
      </c>
      <c r="B39" s="104" t="s">
        <v>49</v>
      </c>
      <c r="C39" s="104"/>
      <c r="D39" s="105"/>
      <c r="E39" s="56">
        <v>3437005</v>
      </c>
      <c r="F39" s="57">
        <v>36061</v>
      </c>
      <c r="G39" s="57">
        <v>429042</v>
      </c>
      <c r="H39" s="57">
        <v>559160</v>
      </c>
      <c r="I39" s="57">
        <v>219890</v>
      </c>
      <c r="J39" s="57">
        <v>1532</v>
      </c>
      <c r="K39" s="57">
        <v>343261</v>
      </c>
      <c r="L39" s="56">
        <v>903288</v>
      </c>
      <c r="M39" s="56">
        <v>283436</v>
      </c>
      <c r="N39" s="57">
        <v>126827</v>
      </c>
      <c r="O39" s="57">
        <v>125722</v>
      </c>
      <c r="P39" s="57">
        <v>96947</v>
      </c>
      <c r="Q39" s="57">
        <v>290514</v>
      </c>
      <c r="R39" s="57">
        <v>21325</v>
      </c>
      <c r="S39" s="53" t="s">
        <v>29</v>
      </c>
      <c r="T39" s="29"/>
      <c r="U39" s="39">
        <v>19</v>
      </c>
      <c r="V39" s="30"/>
    </row>
    <row r="40" spans="1:22" ht="21" customHeight="1" x14ac:dyDescent="0.15">
      <c r="A40" s="68"/>
      <c r="B40" s="68"/>
      <c r="C40" s="69"/>
      <c r="D40" s="70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2"/>
      <c r="U40" s="69"/>
      <c r="V40" s="69"/>
    </row>
  </sheetData>
  <mergeCells count="28">
    <mergeCell ref="B21:D21"/>
    <mergeCell ref="A4:D4"/>
    <mergeCell ref="T4:V4"/>
    <mergeCell ref="A6:D6"/>
    <mergeCell ref="T6:V6"/>
    <mergeCell ref="A8:B8"/>
    <mergeCell ref="A14:D14"/>
    <mergeCell ref="T14:V14"/>
    <mergeCell ref="B16:D16"/>
    <mergeCell ref="B17:D17"/>
    <mergeCell ref="B18:D18"/>
    <mergeCell ref="B19:D19"/>
    <mergeCell ref="B20:D20"/>
    <mergeCell ref="T32:V32"/>
    <mergeCell ref="B34:D34"/>
    <mergeCell ref="B35:D35"/>
    <mergeCell ref="B36:D36"/>
    <mergeCell ref="B22:D22"/>
    <mergeCell ref="B23:D23"/>
    <mergeCell ref="B24:D24"/>
    <mergeCell ref="B25:D25"/>
    <mergeCell ref="B27:D27"/>
    <mergeCell ref="B28:D28"/>
    <mergeCell ref="B37:D37"/>
    <mergeCell ref="B38:D38"/>
    <mergeCell ref="B39:D39"/>
    <mergeCell ref="B29:D29"/>
    <mergeCell ref="A32:D32"/>
  </mergeCells>
  <phoneticPr fontId="3"/>
  <pageMargins left="0.78740157480314965" right="0.78740157480314965" top="0.98425196850393704" bottom="0.98425196850393704" header="0.51181102362204722" footer="0.51181102362204722"/>
  <pageSetup paperSize="9" scale="71" fitToWidth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showGridLines="0" tabSelected="1" zoomScale="70" zoomScaleNormal="70" workbookViewId="0">
      <selection activeCell="G14" sqref="G14"/>
    </sheetView>
  </sheetViews>
  <sheetFormatPr defaultRowHeight="13.5" x14ac:dyDescent="0.15"/>
  <cols>
    <col min="1" max="2" width="3.125" customWidth="1"/>
    <col min="3" max="3" width="3.625" customWidth="1"/>
    <col min="4" max="4" width="6" customWidth="1"/>
    <col min="5" max="19" width="13.25" customWidth="1"/>
    <col min="20" max="20" width="4.125" customWidth="1"/>
    <col min="21" max="21" width="3.5" customWidth="1"/>
    <col min="22" max="22" width="4.125" customWidth="1"/>
    <col min="23" max="23" width="12.625" style="74" bestFit="1" customWidth="1"/>
  </cols>
  <sheetData>
    <row r="1" spans="1:23" x14ac:dyDescent="0.15">
      <c r="A1" s="1"/>
      <c r="B1" s="1"/>
      <c r="C1" s="1"/>
      <c r="D1" s="2"/>
      <c r="E1" s="73" t="s">
        <v>50</v>
      </c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5"/>
      <c r="U1" s="5"/>
      <c r="V1" s="5"/>
    </row>
    <row r="2" spans="1:23" ht="14.25" thickBot="1" x14ac:dyDescent="0.2">
      <c r="A2" s="2" t="s">
        <v>2</v>
      </c>
      <c r="B2" s="2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5"/>
      <c r="U2" s="5"/>
      <c r="V2" s="7"/>
    </row>
    <row r="3" spans="1:23" ht="14.25" thickTop="1" x14ac:dyDescent="0.15">
      <c r="A3" s="110" t="s">
        <v>51</v>
      </c>
      <c r="B3" s="110"/>
      <c r="C3" s="110"/>
      <c r="D3" s="111"/>
      <c r="E3" s="75"/>
      <c r="F3" s="75"/>
      <c r="G3" s="75"/>
      <c r="H3" s="75"/>
      <c r="I3" s="75"/>
      <c r="J3" s="75"/>
      <c r="K3" s="76" t="s">
        <v>52</v>
      </c>
      <c r="L3" s="76" t="s">
        <v>53</v>
      </c>
      <c r="M3" s="76" t="s">
        <v>54</v>
      </c>
      <c r="N3" s="75"/>
      <c r="O3" s="75"/>
      <c r="P3" s="76" t="s">
        <v>55</v>
      </c>
      <c r="Q3" s="75"/>
      <c r="R3" s="75"/>
      <c r="S3" s="77" t="s">
        <v>5</v>
      </c>
      <c r="T3" s="112" t="s">
        <v>56</v>
      </c>
      <c r="U3" s="113"/>
      <c r="V3" s="113"/>
    </row>
    <row r="4" spans="1:23" x14ac:dyDescent="0.15">
      <c r="A4" s="12"/>
      <c r="B4" s="12"/>
      <c r="C4" s="13"/>
      <c r="D4" s="14"/>
      <c r="E4" s="78" t="s">
        <v>57</v>
      </c>
      <c r="F4" s="78" t="s">
        <v>58</v>
      </c>
      <c r="G4" s="78" t="s">
        <v>59</v>
      </c>
      <c r="H4" s="78" t="s">
        <v>60</v>
      </c>
      <c r="I4" s="78" t="s">
        <v>61</v>
      </c>
      <c r="J4" s="78" t="s">
        <v>62</v>
      </c>
      <c r="K4" s="79"/>
      <c r="L4" s="79"/>
      <c r="M4" s="79"/>
      <c r="N4" s="78" t="s">
        <v>18</v>
      </c>
      <c r="O4" s="78" t="s">
        <v>63</v>
      </c>
      <c r="P4" s="79"/>
      <c r="Q4" s="78" t="s">
        <v>64</v>
      </c>
      <c r="R4" s="78" t="s">
        <v>65</v>
      </c>
      <c r="S4" s="80"/>
      <c r="T4" s="18"/>
      <c r="U4" s="19"/>
      <c r="V4" s="19"/>
    </row>
    <row r="5" spans="1:23" x14ac:dyDescent="0.15">
      <c r="A5" s="114" t="s">
        <v>66</v>
      </c>
      <c r="B5" s="114"/>
      <c r="C5" s="114"/>
      <c r="D5" s="115"/>
      <c r="E5" s="81"/>
      <c r="F5" s="81"/>
      <c r="G5" s="81"/>
      <c r="H5" s="81"/>
      <c r="I5" s="81"/>
      <c r="J5" s="81"/>
      <c r="K5" s="82" t="s">
        <v>67</v>
      </c>
      <c r="L5" s="82" t="s">
        <v>67</v>
      </c>
      <c r="M5" s="82" t="s">
        <v>68</v>
      </c>
      <c r="N5" s="81"/>
      <c r="O5" s="81"/>
      <c r="P5" s="82" t="s">
        <v>69</v>
      </c>
      <c r="Q5" s="81"/>
      <c r="R5" s="81"/>
      <c r="S5" s="83" t="s">
        <v>21</v>
      </c>
      <c r="T5" s="116" t="s">
        <v>70</v>
      </c>
      <c r="U5" s="117"/>
      <c r="V5" s="117"/>
    </row>
    <row r="6" spans="1:23" ht="10.5" customHeight="1" x14ac:dyDescent="0.15">
      <c r="A6" s="24"/>
      <c r="B6" s="24"/>
      <c r="C6" s="25"/>
      <c r="D6" s="26"/>
      <c r="E6" s="84"/>
      <c r="F6" s="85"/>
      <c r="G6" s="85"/>
      <c r="H6" s="85"/>
      <c r="I6" s="85"/>
      <c r="J6" s="85"/>
      <c r="K6" s="85"/>
      <c r="L6" s="27"/>
      <c r="M6" s="28"/>
      <c r="N6" s="28"/>
      <c r="O6" s="28"/>
      <c r="P6" s="28"/>
      <c r="Q6" s="28"/>
      <c r="R6" s="28"/>
      <c r="S6" s="28"/>
      <c r="T6" s="29"/>
      <c r="U6" s="30"/>
      <c r="V6" s="30"/>
    </row>
    <row r="7" spans="1:23" ht="21.75" customHeight="1" x14ac:dyDescent="0.15">
      <c r="A7" s="118" t="s">
        <v>22</v>
      </c>
      <c r="B7" s="118"/>
      <c r="C7" s="31">
        <v>22</v>
      </c>
      <c r="D7" s="32" t="s">
        <v>23</v>
      </c>
      <c r="E7" s="86">
        <v>622318530</v>
      </c>
      <c r="F7" s="87">
        <v>114250999</v>
      </c>
      <c r="G7" s="87">
        <v>66018710</v>
      </c>
      <c r="H7" s="87">
        <v>5592186</v>
      </c>
      <c r="I7" s="87">
        <v>108699745</v>
      </c>
      <c r="J7" s="87">
        <v>52900168</v>
      </c>
      <c r="K7" s="87">
        <v>82010035</v>
      </c>
      <c r="L7" s="33">
        <v>10060990</v>
      </c>
      <c r="M7" s="34" t="s">
        <v>24</v>
      </c>
      <c r="N7" s="34">
        <v>80785407</v>
      </c>
      <c r="O7" s="34">
        <v>21183430</v>
      </c>
      <c r="P7" s="34">
        <v>1870646</v>
      </c>
      <c r="Q7" s="34">
        <v>11927174</v>
      </c>
      <c r="R7" s="34">
        <v>67019040</v>
      </c>
      <c r="S7" s="34" t="s">
        <v>24</v>
      </c>
      <c r="T7" s="35" t="s">
        <v>22</v>
      </c>
      <c r="U7" s="31">
        <v>22</v>
      </c>
      <c r="V7" s="36" t="s">
        <v>23</v>
      </c>
    </row>
    <row r="8" spans="1:23" s="42" customFormat="1" ht="21.75" customHeight="1" x14ac:dyDescent="0.15">
      <c r="A8" s="37"/>
      <c r="B8" s="37"/>
      <c r="C8" s="31">
        <v>23</v>
      </c>
      <c r="D8" s="32"/>
      <c r="E8" s="86">
        <v>617053361</v>
      </c>
      <c r="F8" s="87">
        <v>111602911</v>
      </c>
      <c r="G8" s="87">
        <v>69526013</v>
      </c>
      <c r="H8" s="87">
        <v>5812916</v>
      </c>
      <c r="I8" s="87">
        <v>112760677</v>
      </c>
      <c r="J8" s="87">
        <v>58100567</v>
      </c>
      <c r="K8" s="87">
        <v>74692515</v>
      </c>
      <c r="L8" s="33">
        <v>4731625</v>
      </c>
      <c r="M8" s="34" t="s">
        <v>24</v>
      </c>
      <c r="N8" s="34">
        <v>80180376</v>
      </c>
      <c r="O8" s="34">
        <v>20272581</v>
      </c>
      <c r="P8" s="34">
        <v>2736667</v>
      </c>
      <c r="Q8" s="34">
        <v>12354481</v>
      </c>
      <c r="R8" s="34">
        <v>64282032</v>
      </c>
      <c r="S8" s="34" t="s">
        <v>24</v>
      </c>
      <c r="T8" s="38"/>
      <c r="U8" s="31">
        <v>23</v>
      </c>
      <c r="V8" s="39"/>
      <c r="W8" s="88"/>
    </row>
    <row r="9" spans="1:23" ht="21.75" customHeight="1" x14ac:dyDescent="0.15">
      <c r="A9" s="37"/>
      <c r="B9" s="37"/>
      <c r="C9" s="31">
        <v>24</v>
      </c>
      <c r="D9" s="40"/>
      <c r="E9" s="86">
        <v>616569255</v>
      </c>
      <c r="F9" s="87">
        <v>105085746</v>
      </c>
      <c r="G9" s="87">
        <v>67163302</v>
      </c>
      <c r="H9" s="87">
        <v>5614669</v>
      </c>
      <c r="I9" s="87">
        <v>114643480</v>
      </c>
      <c r="J9" s="87">
        <v>59396904</v>
      </c>
      <c r="K9" s="87">
        <v>85005164</v>
      </c>
      <c r="L9" s="33">
        <v>1656834</v>
      </c>
      <c r="M9" s="34" t="s">
        <v>24</v>
      </c>
      <c r="N9" s="34">
        <v>79643532</v>
      </c>
      <c r="O9" s="34">
        <v>18639144</v>
      </c>
      <c r="P9" s="34">
        <v>1892860</v>
      </c>
      <c r="Q9" s="34">
        <v>12517091</v>
      </c>
      <c r="R9" s="34">
        <v>65310529</v>
      </c>
      <c r="S9" s="34" t="s">
        <v>24</v>
      </c>
      <c r="T9" s="38"/>
      <c r="U9" s="31">
        <v>24</v>
      </c>
      <c r="V9" s="39"/>
    </row>
    <row r="10" spans="1:23" ht="21.75" customHeight="1" x14ac:dyDescent="0.15">
      <c r="A10" s="24"/>
      <c r="B10" s="24"/>
      <c r="C10" s="43"/>
      <c r="D10" s="44"/>
      <c r="E10" s="89"/>
      <c r="F10" s="90"/>
      <c r="G10" s="90"/>
      <c r="H10" s="90"/>
      <c r="I10" s="90"/>
      <c r="J10" s="90"/>
      <c r="K10" s="90"/>
      <c r="L10" s="49"/>
      <c r="M10" s="50"/>
      <c r="N10" s="50"/>
      <c r="O10" s="50"/>
      <c r="P10" s="50"/>
      <c r="Q10" s="50"/>
      <c r="R10" s="50"/>
      <c r="S10" s="50"/>
      <c r="T10" s="38"/>
      <c r="U10" s="43"/>
      <c r="V10" s="39"/>
    </row>
    <row r="11" spans="1:23" ht="21.75" customHeight="1" x14ac:dyDescent="0.15">
      <c r="A11" s="46"/>
      <c r="B11" s="46"/>
      <c r="C11" s="47">
        <v>25</v>
      </c>
      <c r="D11" s="48"/>
      <c r="E11" s="89">
        <f>E13+E31</f>
        <v>636668798</v>
      </c>
      <c r="F11" s="90">
        <f t="shared" ref="F11:R11" si="0">F13+F31</f>
        <v>103595423</v>
      </c>
      <c r="G11" s="90">
        <f t="shared" si="0"/>
        <v>67802875</v>
      </c>
      <c r="H11" s="90">
        <f t="shared" si="0"/>
        <v>5694347</v>
      </c>
      <c r="I11" s="90">
        <f t="shared" si="0"/>
        <v>115319497</v>
      </c>
      <c r="J11" s="90">
        <f t="shared" si="0"/>
        <v>67344495</v>
      </c>
      <c r="K11" s="90">
        <f t="shared" si="0"/>
        <v>92420838</v>
      </c>
      <c r="L11" s="90">
        <f t="shared" si="0"/>
        <v>4301356</v>
      </c>
      <c r="M11" s="50" t="s">
        <v>24</v>
      </c>
      <c r="N11" s="90">
        <f t="shared" si="0"/>
        <v>79236494</v>
      </c>
      <c r="O11" s="90">
        <f t="shared" si="0"/>
        <v>21966124</v>
      </c>
      <c r="P11" s="90">
        <f t="shared" si="0"/>
        <v>2220894</v>
      </c>
      <c r="Q11" s="90">
        <f t="shared" si="0"/>
        <v>10909808</v>
      </c>
      <c r="R11" s="90">
        <f t="shared" si="0"/>
        <v>65856647</v>
      </c>
      <c r="S11" s="50" t="s">
        <v>24</v>
      </c>
      <c r="T11" s="51"/>
      <c r="U11" s="47">
        <v>25</v>
      </c>
      <c r="V11" s="52"/>
      <c r="W11" s="91"/>
    </row>
    <row r="12" spans="1:23" ht="21.75" customHeight="1" x14ac:dyDescent="0.15">
      <c r="A12" s="24"/>
      <c r="B12" s="24"/>
      <c r="C12" s="24"/>
      <c r="D12" s="44"/>
      <c r="E12" s="92"/>
      <c r="F12" s="85"/>
      <c r="G12" s="85"/>
      <c r="H12" s="85"/>
      <c r="I12" s="85"/>
      <c r="J12" s="85"/>
      <c r="K12" s="85"/>
      <c r="L12" s="45"/>
      <c r="M12" s="28"/>
      <c r="N12" s="28"/>
      <c r="O12" s="28"/>
      <c r="P12" s="28"/>
      <c r="Q12" s="28"/>
      <c r="R12" s="28"/>
      <c r="S12" s="28"/>
      <c r="T12" s="29"/>
      <c r="U12" s="30"/>
      <c r="V12" s="30"/>
    </row>
    <row r="13" spans="1:23" ht="21.75" customHeight="1" x14ac:dyDescent="0.15">
      <c r="A13" s="106" t="s">
        <v>71</v>
      </c>
      <c r="B13" s="106"/>
      <c r="C13" s="106"/>
      <c r="D13" s="107"/>
      <c r="E13" s="93">
        <f>SUM(E15:E28)</f>
        <v>600098728</v>
      </c>
      <c r="F13" s="94">
        <f t="shared" ref="F13:L13" si="1">SUM(F15:F28)</f>
        <v>97805550</v>
      </c>
      <c r="G13" s="94">
        <f t="shared" si="1"/>
        <v>63485842</v>
      </c>
      <c r="H13" s="94">
        <f>SUM(H15:H28)</f>
        <v>5473481</v>
      </c>
      <c r="I13" s="94">
        <f t="shared" si="1"/>
        <v>111220404</v>
      </c>
      <c r="J13" s="94">
        <f t="shared" si="1"/>
        <v>63621777</v>
      </c>
      <c r="K13" s="94">
        <f>SUM(K15:K28)</f>
        <v>86215767</v>
      </c>
      <c r="L13" s="49">
        <f t="shared" si="1"/>
        <v>4112943</v>
      </c>
      <c r="M13" s="50" t="s">
        <v>24</v>
      </c>
      <c r="N13" s="50">
        <f>SUM(N15:N28)</f>
        <v>74265540</v>
      </c>
      <c r="O13" s="50">
        <f>SUM(O15:O28)</f>
        <v>20312809</v>
      </c>
      <c r="P13" s="50">
        <f>SUM(P15:P28)</f>
        <v>2167303</v>
      </c>
      <c r="Q13" s="50">
        <f>SUM(Q15:Q28)</f>
        <v>10568288</v>
      </c>
      <c r="R13" s="50">
        <f>SUM(R15:R28)</f>
        <v>60849024</v>
      </c>
      <c r="S13" s="50" t="s">
        <v>24</v>
      </c>
      <c r="T13" s="108" t="s">
        <v>26</v>
      </c>
      <c r="U13" s="109"/>
      <c r="V13" s="109"/>
    </row>
    <row r="14" spans="1:23" ht="21.75" customHeight="1" x14ac:dyDescent="0.15">
      <c r="A14" s="24"/>
      <c r="B14" s="24"/>
      <c r="C14" s="54"/>
      <c r="D14" s="55"/>
      <c r="E14" s="92"/>
      <c r="F14" s="85"/>
      <c r="G14" s="85"/>
      <c r="H14" s="85"/>
      <c r="I14" s="85"/>
      <c r="J14" s="85"/>
      <c r="K14" s="85"/>
      <c r="L14" s="45"/>
      <c r="M14" s="28"/>
      <c r="N14" s="28"/>
      <c r="O14" s="28"/>
      <c r="P14" s="28"/>
      <c r="Q14" s="28"/>
      <c r="R14" s="28"/>
      <c r="S14" s="28"/>
      <c r="T14" s="29"/>
      <c r="U14" s="30"/>
      <c r="V14" s="30"/>
    </row>
    <row r="15" spans="1:23" ht="21.75" customHeight="1" x14ac:dyDescent="0.15">
      <c r="A15" s="37">
        <v>1</v>
      </c>
      <c r="B15" s="104" t="s">
        <v>28</v>
      </c>
      <c r="C15" s="104"/>
      <c r="D15" s="105"/>
      <c r="E15" s="95">
        <v>128217049</v>
      </c>
      <c r="F15" s="96">
        <v>20788270</v>
      </c>
      <c r="G15" s="96">
        <v>13010308</v>
      </c>
      <c r="H15" s="96">
        <v>1337337</v>
      </c>
      <c r="I15" s="96">
        <v>25890411</v>
      </c>
      <c r="J15" s="96">
        <v>8857028</v>
      </c>
      <c r="K15" s="96">
        <v>23240963</v>
      </c>
      <c r="L15" s="56">
        <v>343948</v>
      </c>
      <c r="M15" s="57" t="s">
        <v>24</v>
      </c>
      <c r="N15" s="57">
        <v>16384921</v>
      </c>
      <c r="O15" s="57">
        <v>2897993</v>
      </c>
      <c r="P15" s="57">
        <v>201949</v>
      </c>
      <c r="Q15" s="57">
        <v>3603434</v>
      </c>
      <c r="R15" s="57">
        <v>11660487</v>
      </c>
      <c r="S15" s="28" t="s">
        <v>24</v>
      </c>
      <c r="T15" s="29"/>
      <c r="U15" s="39">
        <v>1</v>
      </c>
      <c r="V15" s="30"/>
    </row>
    <row r="16" spans="1:23" ht="21.75" customHeight="1" x14ac:dyDescent="0.15">
      <c r="A16" s="37">
        <v>2</v>
      </c>
      <c r="B16" s="104" t="s">
        <v>30</v>
      </c>
      <c r="C16" s="104"/>
      <c r="D16" s="105"/>
      <c r="E16" s="95">
        <v>73451862</v>
      </c>
      <c r="F16" s="96">
        <v>9322006</v>
      </c>
      <c r="G16" s="96">
        <v>5834361</v>
      </c>
      <c r="H16" s="96">
        <v>427790</v>
      </c>
      <c r="I16" s="96">
        <v>16269671</v>
      </c>
      <c r="J16" s="96">
        <v>15635630</v>
      </c>
      <c r="K16" s="96">
        <v>5529486</v>
      </c>
      <c r="L16" s="56">
        <v>15526</v>
      </c>
      <c r="M16" s="57" t="s">
        <v>24</v>
      </c>
      <c r="N16" s="57">
        <v>10032664</v>
      </c>
      <c r="O16" s="57">
        <v>3066887</v>
      </c>
      <c r="P16" s="57">
        <v>44200</v>
      </c>
      <c r="Q16" s="57">
        <v>808442</v>
      </c>
      <c r="R16" s="57">
        <v>6465199</v>
      </c>
      <c r="S16" s="28" t="s">
        <v>24</v>
      </c>
      <c r="T16" s="29"/>
      <c r="U16" s="39">
        <v>2</v>
      </c>
      <c r="V16" s="30"/>
    </row>
    <row r="17" spans="1:22" ht="21.75" customHeight="1" x14ac:dyDescent="0.15">
      <c r="A17" s="37">
        <v>3</v>
      </c>
      <c r="B17" s="104" t="s">
        <v>31</v>
      </c>
      <c r="C17" s="104"/>
      <c r="D17" s="105"/>
      <c r="E17" s="95">
        <v>76167514</v>
      </c>
      <c r="F17" s="96">
        <v>13302629</v>
      </c>
      <c r="G17" s="96">
        <v>8698915</v>
      </c>
      <c r="H17" s="96">
        <v>634291</v>
      </c>
      <c r="I17" s="96">
        <v>13418325</v>
      </c>
      <c r="J17" s="96">
        <v>7329121</v>
      </c>
      <c r="K17" s="96">
        <v>12835953</v>
      </c>
      <c r="L17" s="56">
        <v>1414897</v>
      </c>
      <c r="M17" s="57" t="s">
        <v>24</v>
      </c>
      <c r="N17" s="57">
        <v>9281778</v>
      </c>
      <c r="O17" s="57">
        <v>1385315</v>
      </c>
      <c r="P17" s="57">
        <v>297065</v>
      </c>
      <c r="Q17" s="57">
        <v>933852</v>
      </c>
      <c r="R17" s="57">
        <v>6635373</v>
      </c>
      <c r="S17" s="28" t="s">
        <v>24</v>
      </c>
      <c r="T17" s="29"/>
      <c r="U17" s="39">
        <v>3</v>
      </c>
      <c r="V17" s="30"/>
    </row>
    <row r="18" spans="1:22" ht="21.75" customHeight="1" x14ac:dyDescent="0.15">
      <c r="A18" s="37">
        <v>4</v>
      </c>
      <c r="B18" s="104" t="s">
        <v>32</v>
      </c>
      <c r="C18" s="104"/>
      <c r="D18" s="105"/>
      <c r="E18" s="95">
        <v>35162855</v>
      </c>
      <c r="F18" s="96">
        <v>6031077</v>
      </c>
      <c r="G18" s="96">
        <v>3984606</v>
      </c>
      <c r="H18" s="96">
        <v>111353</v>
      </c>
      <c r="I18" s="96">
        <v>4168316</v>
      </c>
      <c r="J18" s="96">
        <v>2978386</v>
      </c>
      <c r="K18" s="96">
        <v>5651609</v>
      </c>
      <c r="L18" s="56">
        <v>1766769</v>
      </c>
      <c r="M18" s="57" t="s">
        <v>24</v>
      </c>
      <c r="N18" s="57">
        <v>5127361</v>
      </c>
      <c r="O18" s="57">
        <v>647134</v>
      </c>
      <c r="P18" s="57">
        <v>2174</v>
      </c>
      <c r="Q18" s="57">
        <v>378780</v>
      </c>
      <c r="R18" s="57">
        <v>4315290</v>
      </c>
      <c r="S18" s="28" t="s">
        <v>24</v>
      </c>
      <c r="T18" s="29"/>
      <c r="U18" s="39">
        <v>4</v>
      </c>
      <c r="V18" s="30"/>
    </row>
    <row r="19" spans="1:22" ht="21.75" customHeight="1" x14ac:dyDescent="0.15">
      <c r="A19" s="37">
        <v>5</v>
      </c>
      <c r="B19" s="104" t="s">
        <v>33</v>
      </c>
      <c r="C19" s="104"/>
      <c r="D19" s="105"/>
      <c r="E19" s="95">
        <v>39494186</v>
      </c>
      <c r="F19" s="96">
        <v>6946505</v>
      </c>
      <c r="G19" s="96">
        <v>4339353</v>
      </c>
      <c r="H19" s="96">
        <v>570376</v>
      </c>
      <c r="I19" s="96">
        <v>8733222</v>
      </c>
      <c r="J19" s="96">
        <v>2840840</v>
      </c>
      <c r="K19" s="96">
        <v>6806120</v>
      </c>
      <c r="L19" s="56">
        <v>29903</v>
      </c>
      <c r="M19" s="57" t="s">
        <v>24</v>
      </c>
      <c r="N19" s="57">
        <v>3848962</v>
      </c>
      <c r="O19" s="57">
        <v>1096932</v>
      </c>
      <c r="P19" s="57">
        <v>70785</v>
      </c>
      <c r="Q19" s="57">
        <v>382590</v>
      </c>
      <c r="R19" s="57">
        <v>3828598</v>
      </c>
      <c r="S19" s="28" t="s">
        <v>24</v>
      </c>
      <c r="T19" s="29"/>
      <c r="U19" s="39">
        <v>5</v>
      </c>
      <c r="V19" s="30"/>
    </row>
    <row r="20" spans="1:22" ht="21.75" customHeight="1" x14ac:dyDescent="0.15">
      <c r="A20" s="37">
        <v>6</v>
      </c>
      <c r="B20" s="104" t="s">
        <v>34</v>
      </c>
      <c r="C20" s="104"/>
      <c r="D20" s="105"/>
      <c r="E20" s="95">
        <v>18391603</v>
      </c>
      <c r="F20" s="96">
        <v>2980806</v>
      </c>
      <c r="G20" s="96">
        <v>2514497</v>
      </c>
      <c r="H20" s="96">
        <v>121353</v>
      </c>
      <c r="I20" s="96">
        <v>3493411</v>
      </c>
      <c r="J20" s="96">
        <v>1504864</v>
      </c>
      <c r="K20" s="96">
        <v>2809830</v>
      </c>
      <c r="L20" s="56">
        <v>7171</v>
      </c>
      <c r="M20" s="57" t="s">
        <v>24</v>
      </c>
      <c r="N20" s="57">
        <v>1498966</v>
      </c>
      <c r="O20" s="57">
        <v>1170139</v>
      </c>
      <c r="P20" s="58" t="s">
        <v>29</v>
      </c>
      <c r="Q20" s="57">
        <v>394200</v>
      </c>
      <c r="R20" s="57">
        <v>1896366</v>
      </c>
      <c r="S20" s="28" t="s">
        <v>24</v>
      </c>
      <c r="T20" s="29"/>
      <c r="U20" s="39">
        <v>6</v>
      </c>
      <c r="V20" s="30"/>
    </row>
    <row r="21" spans="1:22" ht="21.75" customHeight="1" x14ac:dyDescent="0.15">
      <c r="A21" s="37">
        <v>7</v>
      </c>
      <c r="B21" s="104" t="s">
        <v>35</v>
      </c>
      <c r="C21" s="104"/>
      <c r="D21" s="105"/>
      <c r="E21" s="97">
        <v>60704117</v>
      </c>
      <c r="F21" s="96">
        <v>10477998</v>
      </c>
      <c r="G21" s="96">
        <v>5947702</v>
      </c>
      <c r="H21" s="96">
        <v>1050540</v>
      </c>
      <c r="I21" s="96">
        <v>11489948</v>
      </c>
      <c r="J21" s="96">
        <v>5623634</v>
      </c>
      <c r="K21" s="96">
        <v>7496377</v>
      </c>
      <c r="L21" s="56">
        <v>168994</v>
      </c>
      <c r="M21" s="57" t="s">
        <v>24</v>
      </c>
      <c r="N21" s="57">
        <v>7683611</v>
      </c>
      <c r="O21" s="57">
        <v>1762966</v>
      </c>
      <c r="P21" s="57">
        <v>2291</v>
      </c>
      <c r="Q21" s="57">
        <v>1529466</v>
      </c>
      <c r="R21" s="57">
        <v>7470590</v>
      </c>
      <c r="S21" s="28" t="s">
        <v>24</v>
      </c>
      <c r="T21" s="29"/>
      <c r="U21" s="39">
        <v>7</v>
      </c>
      <c r="V21" s="30"/>
    </row>
    <row r="22" spans="1:22" ht="21.75" customHeight="1" x14ac:dyDescent="0.15">
      <c r="A22" s="37">
        <v>8</v>
      </c>
      <c r="B22" s="104" t="s">
        <v>36</v>
      </c>
      <c r="C22" s="104"/>
      <c r="D22" s="105"/>
      <c r="E22" s="95">
        <v>23781663</v>
      </c>
      <c r="F22" s="96">
        <v>3284067</v>
      </c>
      <c r="G22" s="96">
        <v>2615332</v>
      </c>
      <c r="H22" s="96">
        <v>175324</v>
      </c>
      <c r="I22" s="96">
        <v>3852351</v>
      </c>
      <c r="J22" s="96">
        <v>4115363</v>
      </c>
      <c r="K22" s="96">
        <v>1973629</v>
      </c>
      <c r="L22" s="56">
        <v>13976</v>
      </c>
      <c r="M22" s="57" t="s">
        <v>24</v>
      </c>
      <c r="N22" s="57">
        <v>1921148</v>
      </c>
      <c r="O22" s="57">
        <v>2541442</v>
      </c>
      <c r="P22" s="57">
        <v>77885</v>
      </c>
      <c r="Q22" s="57">
        <v>351737</v>
      </c>
      <c r="R22" s="57">
        <v>2859409</v>
      </c>
      <c r="S22" s="28" t="s">
        <v>24</v>
      </c>
      <c r="T22" s="29"/>
      <c r="U22" s="39">
        <v>8</v>
      </c>
      <c r="V22" s="30"/>
    </row>
    <row r="23" spans="1:22" ht="21.75" customHeight="1" x14ac:dyDescent="0.15">
      <c r="A23" s="37">
        <v>9</v>
      </c>
      <c r="B23" s="104" t="s">
        <v>37</v>
      </c>
      <c r="C23" s="104"/>
      <c r="D23" s="105"/>
      <c r="E23" s="95">
        <v>20438362</v>
      </c>
      <c r="F23" s="96">
        <v>3796536</v>
      </c>
      <c r="G23" s="96">
        <v>2552268</v>
      </c>
      <c r="H23" s="96">
        <v>192161</v>
      </c>
      <c r="I23" s="96">
        <v>2822974</v>
      </c>
      <c r="J23" s="96">
        <v>1746186</v>
      </c>
      <c r="K23" s="96">
        <v>2730295</v>
      </c>
      <c r="L23" s="56">
        <v>34941</v>
      </c>
      <c r="M23" s="57" t="s">
        <v>24</v>
      </c>
      <c r="N23" s="57">
        <v>3233091</v>
      </c>
      <c r="O23" s="57">
        <v>521339</v>
      </c>
      <c r="P23" s="57">
        <v>14809</v>
      </c>
      <c r="Q23" s="57">
        <v>97900</v>
      </c>
      <c r="R23" s="57">
        <v>2695862</v>
      </c>
      <c r="S23" s="28" t="s">
        <v>24</v>
      </c>
      <c r="T23" s="29"/>
      <c r="U23" s="39">
        <v>9</v>
      </c>
      <c r="V23" s="30"/>
    </row>
    <row r="24" spans="1:22" ht="21.75" customHeight="1" x14ac:dyDescent="0.15">
      <c r="A24" s="37">
        <v>10</v>
      </c>
      <c r="B24" s="104" t="s">
        <v>38</v>
      </c>
      <c r="C24" s="104"/>
      <c r="D24" s="105"/>
      <c r="E24" s="95">
        <v>16400410</v>
      </c>
      <c r="F24" s="96">
        <v>2628346</v>
      </c>
      <c r="G24" s="96">
        <v>1544943</v>
      </c>
      <c r="H24" s="96">
        <v>90232</v>
      </c>
      <c r="I24" s="96">
        <v>2840854</v>
      </c>
      <c r="J24" s="96">
        <v>1666371</v>
      </c>
      <c r="K24" s="96">
        <v>1691017</v>
      </c>
      <c r="L24" s="56">
        <v>42875</v>
      </c>
      <c r="M24" s="57" t="s">
        <v>24</v>
      </c>
      <c r="N24" s="57">
        <v>2071118</v>
      </c>
      <c r="O24" s="57">
        <v>335476</v>
      </c>
      <c r="P24" s="57">
        <v>70772</v>
      </c>
      <c r="Q24" s="57">
        <v>698159</v>
      </c>
      <c r="R24" s="57">
        <v>2720247</v>
      </c>
      <c r="S24" s="28" t="s">
        <v>24</v>
      </c>
      <c r="T24" s="29"/>
      <c r="U24" s="39">
        <v>10</v>
      </c>
      <c r="V24" s="30"/>
    </row>
    <row r="25" spans="1:22" ht="21.75" customHeight="1" x14ac:dyDescent="0.15">
      <c r="A25" s="37"/>
      <c r="B25" s="59"/>
      <c r="C25" s="60"/>
      <c r="D25" s="61"/>
      <c r="E25" s="95"/>
      <c r="G25" s="62"/>
      <c r="I25" s="62"/>
      <c r="J25" s="62"/>
      <c r="L25" s="64"/>
      <c r="M25" s="57"/>
      <c r="N25" s="57"/>
      <c r="O25" s="57"/>
      <c r="P25" s="57"/>
      <c r="Q25" s="57"/>
      <c r="R25" s="58"/>
      <c r="S25" s="28"/>
      <c r="T25" s="29"/>
      <c r="U25" s="39"/>
      <c r="V25" s="30"/>
    </row>
    <row r="26" spans="1:22" ht="21.75" customHeight="1" x14ac:dyDescent="0.15">
      <c r="A26" s="37">
        <v>11</v>
      </c>
      <c r="B26" s="104" t="s">
        <v>39</v>
      </c>
      <c r="C26" s="104"/>
      <c r="D26" s="105"/>
      <c r="E26" s="95">
        <v>16379400</v>
      </c>
      <c r="F26" s="98">
        <v>3321907</v>
      </c>
      <c r="G26" s="96">
        <v>2049777</v>
      </c>
      <c r="H26" s="98">
        <v>113431</v>
      </c>
      <c r="I26" s="96">
        <v>1979890</v>
      </c>
      <c r="J26" s="96">
        <v>2643405</v>
      </c>
      <c r="K26" s="98">
        <v>1460963</v>
      </c>
      <c r="L26" s="56">
        <v>78825</v>
      </c>
      <c r="M26" s="57" t="s">
        <v>24</v>
      </c>
      <c r="N26" s="57">
        <v>2225686</v>
      </c>
      <c r="O26" s="57">
        <v>924009</v>
      </c>
      <c r="P26" s="57">
        <v>87100</v>
      </c>
      <c r="Q26" s="57">
        <v>20578</v>
      </c>
      <c r="R26" s="58">
        <v>1473829</v>
      </c>
      <c r="S26" s="28" t="s">
        <v>24</v>
      </c>
      <c r="T26" s="29"/>
      <c r="U26" s="39">
        <v>11</v>
      </c>
      <c r="V26" s="30"/>
    </row>
    <row r="27" spans="1:22" ht="21.75" customHeight="1" x14ac:dyDescent="0.15">
      <c r="A27" s="37">
        <v>12</v>
      </c>
      <c r="B27" s="104" t="s">
        <v>40</v>
      </c>
      <c r="C27" s="104"/>
      <c r="D27" s="105"/>
      <c r="E27" s="95">
        <v>65324223</v>
      </c>
      <c r="F27" s="96">
        <v>11062884</v>
      </c>
      <c r="G27" s="96">
        <v>7714682</v>
      </c>
      <c r="H27" s="96">
        <v>511047</v>
      </c>
      <c r="I27" s="96">
        <v>10472037</v>
      </c>
      <c r="J27" s="96">
        <v>6089082</v>
      </c>
      <c r="K27" s="96">
        <v>11182603</v>
      </c>
      <c r="L27" s="56">
        <v>138421</v>
      </c>
      <c r="M27" s="57" t="s">
        <v>24</v>
      </c>
      <c r="N27" s="57">
        <v>7224427</v>
      </c>
      <c r="O27" s="57">
        <v>3306481</v>
      </c>
      <c r="P27" s="57">
        <v>966027</v>
      </c>
      <c r="Q27" s="57">
        <v>1182593</v>
      </c>
      <c r="R27" s="57">
        <v>5473939</v>
      </c>
      <c r="S27" s="28" t="s">
        <v>24</v>
      </c>
      <c r="T27" s="29"/>
      <c r="U27" s="39">
        <v>12</v>
      </c>
      <c r="V27" s="30"/>
    </row>
    <row r="28" spans="1:22" ht="21.75" customHeight="1" x14ac:dyDescent="0.15">
      <c r="A28" s="37">
        <v>13</v>
      </c>
      <c r="B28" s="104" t="s">
        <v>41</v>
      </c>
      <c r="C28" s="104"/>
      <c r="D28" s="105"/>
      <c r="E28" s="95">
        <v>26185484</v>
      </c>
      <c r="F28" s="96">
        <v>3862519</v>
      </c>
      <c r="G28" s="96">
        <v>2679098</v>
      </c>
      <c r="H28" s="96">
        <v>138246</v>
      </c>
      <c r="I28" s="96">
        <v>5788994</v>
      </c>
      <c r="J28" s="96">
        <v>2591867</v>
      </c>
      <c r="K28" s="96">
        <v>2806922</v>
      </c>
      <c r="L28" s="57">
        <v>56697</v>
      </c>
      <c r="M28" s="57" t="s">
        <v>24</v>
      </c>
      <c r="N28" s="57">
        <v>3731807</v>
      </c>
      <c r="O28" s="57">
        <v>656696</v>
      </c>
      <c r="P28" s="57">
        <v>332246</v>
      </c>
      <c r="Q28" s="57">
        <v>186557</v>
      </c>
      <c r="R28" s="57">
        <v>3353835</v>
      </c>
      <c r="S28" s="28" t="s">
        <v>24</v>
      </c>
      <c r="T28" s="29"/>
      <c r="U28" s="39">
        <v>13</v>
      </c>
      <c r="V28" s="30"/>
    </row>
    <row r="29" spans="1:22" ht="21.75" customHeight="1" x14ac:dyDescent="0.15">
      <c r="A29" s="37"/>
      <c r="B29" s="37"/>
      <c r="C29" s="65"/>
      <c r="D29" s="66"/>
      <c r="E29" s="95"/>
      <c r="F29" s="96"/>
      <c r="G29" s="96"/>
      <c r="H29" s="96"/>
      <c r="I29" s="96"/>
      <c r="J29" s="96"/>
      <c r="K29" s="96"/>
      <c r="L29" s="57"/>
      <c r="M29" s="57"/>
      <c r="N29" s="57"/>
      <c r="O29" s="57"/>
      <c r="P29" s="57"/>
      <c r="Q29" s="57"/>
      <c r="R29" s="57"/>
      <c r="S29" s="28"/>
      <c r="T29" s="29"/>
      <c r="U29" s="30"/>
      <c r="V29" s="30"/>
    </row>
    <row r="30" spans="1:22" ht="21.75" customHeight="1" x14ac:dyDescent="0.15">
      <c r="A30" s="24"/>
      <c r="B30" s="24"/>
      <c r="C30" s="54"/>
      <c r="D30" s="55"/>
      <c r="E30" s="95"/>
      <c r="F30" s="96"/>
      <c r="G30" s="96"/>
      <c r="H30" s="96"/>
      <c r="I30" s="96"/>
      <c r="J30" s="96"/>
      <c r="K30" s="96"/>
      <c r="L30" s="56"/>
      <c r="M30" s="57"/>
      <c r="N30" s="57"/>
      <c r="O30" s="57"/>
      <c r="P30" s="57"/>
      <c r="Q30" s="57"/>
      <c r="R30" s="57"/>
      <c r="S30" s="28"/>
      <c r="T30" s="29"/>
      <c r="U30" s="30"/>
      <c r="V30" s="30"/>
    </row>
    <row r="31" spans="1:22" ht="21.75" customHeight="1" x14ac:dyDescent="0.15">
      <c r="A31" s="106" t="s">
        <v>43</v>
      </c>
      <c r="B31" s="106"/>
      <c r="C31" s="106"/>
      <c r="D31" s="107"/>
      <c r="E31" s="93">
        <f>SUM(E33:E38)</f>
        <v>36570070</v>
      </c>
      <c r="F31" s="99">
        <f t="shared" ref="F31:L31" si="2">SUM(F33:F38)</f>
        <v>5789873</v>
      </c>
      <c r="G31" s="99">
        <f t="shared" si="2"/>
        <v>4317033</v>
      </c>
      <c r="H31" s="99">
        <f t="shared" si="2"/>
        <v>220866</v>
      </c>
      <c r="I31" s="99">
        <f t="shared" si="2"/>
        <v>4099093</v>
      </c>
      <c r="J31" s="99">
        <f t="shared" si="2"/>
        <v>3722718</v>
      </c>
      <c r="K31" s="99">
        <f t="shared" si="2"/>
        <v>6205071</v>
      </c>
      <c r="L31" s="100">
        <f t="shared" si="2"/>
        <v>188413</v>
      </c>
      <c r="M31" s="67" t="s">
        <v>24</v>
      </c>
      <c r="N31" s="67">
        <f>SUM(N33:N38)</f>
        <v>4970954</v>
      </c>
      <c r="O31" s="67">
        <f>SUM(O33:O38)</f>
        <v>1653315</v>
      </c>
      <c r="P31" s="67">
        <f>SUM(P33:P38)</f>
        <v>53591</v>
      </c>
      <c r="Q31" s="67">
        <f>SUM(Q33:Q38)</f>
        <v>341520</v>
      </c>
      <c r="R31" s="67">
        <f>SUM(R33:R38)</f>
        <v>5007623</v>
      </c>
      <c r="S31" s="50" t="s">
        <v>24</v>
      </c>
      <c r="T31" s="108" t="s">
        <v>43</v>
      </c>
      <c r="U31" s="109"/>
      <c r="V31" s="109"/>
    </row>
    <row r="32" spans="1:22" ht="21.75" customHeight="1" x14ac:dyDescent="0.15">
      <c r="A32" s="24"/>
      <c r="B32" s="24"/>
      <c r="C32" s="54"/>
      <c r="D32" s="55"/>
      <c r="E32" s="95"/>
      <c r="F32" s="96"/>
      <c r="G32" s="96"/>
      <c r="H32" s="96"/>
      <c r="I32" s="96"/>
      <c r="J32" s="96"/>
      <c r="K32" s="101" t="s">
        <v>25</v>
      </c>
      <c r="L32" s="56"/>
      <c r="M32" s="57"/>
      <c r="N32" s="57"/>
      <c r="O32" s="57"/>
      <c r="P32" s="57"/>
      <c r="Q32" s="57"/>
      <c r="R32" s="57"/>
      <c r="S32" s="28"/>
      <c r="T32" s="29"/>
      <c r="U32" s="30"/>
      <c r="V32" s="30"/>
    </row>
    <row r="33" spans="1:22" ht="21.75" customHeight="1" x14ac:dyDescent="0.15">
      <c r="A33" s="37">
        <v>14</v>
      </c>
      <c r="B33" s="104" t="s">
        <v>44</v>
      </c>
      <c r="C33" s="104"/>
      <c r="D33" s="105"/>
      <c r="E33" s="95">
        <v>14848094</v>
      </c>
      <c r="F33" s="96">
        <v>2046435</v>
      </c>
      <c r="G33" s="96">
        <v>1674457</v>
      </c>
      <c r="H33" s="96">
        <v>108075</v>
      </c>
      <c r="I33" s="96">
        <v>1779932</v>
      </c>
      <c r="J33" s="96">
        <v>1601018</v>
      </c>
      <c r="K33" s="96">
        <v>2141727</v>
      </c>
      <c r="L33" s="57">
        <v>56319</v>
      </c>
      <c r="M33" s="57" t="s">
        <v>24</v>
      </c>
      <c r="N33" s="57">
        <v>2297624</v>
      </c>
      <c r="O33" s="57">
        <v>822163</v>
      </c>
      <c r="P33" s="57">
        <v>27017</v>
      </c>
      <c r="Q33" s="58" t="s">
        <v>29</v>
      </c>
      <c r="R33" s="57">
        <v>2293327</v>
      </c>
      <c r="S33" s="28" t="s">
        <v>24</v>
      </c>
      <c r="T33" s="29"/>
      <c r="U33" s="39">
        <v>14</v>
      </c>
      <c r="V33" s="30"/>
    </row>
    <row r="34" spans="1:22" ht="21.75" customHeight="1" x14ac:dyDescent="0.15">
      <c r="A34" s="37">
        <v>15</v>
      </c>
      <c r="B34" s="104" t="s">
        <v>45</v>
      </c>
      <c r="C34" s="104"/>
      <c r="D34" s="105"/>
      <c r="E34" s="95">
        <v>3775325</v>
      </c>
      <c r="F34" s="96">
        <v>612347</v>
      </c>
      <c r="G34" s="96">
        <v>632420</v>
      </c>
      <c r="H34" s="96">
        <v>31858</v>
      </c>
      <c r="I34" s="96">
        <v>340807</v>
      </c>
      <c r="J34" s="96">
        <v>286970</v>
      </c>
      <c r="K34" s="96">
        <v>568897</v>
      </c>
      <c r="L34" s="58" t="s">
        <v>29</v>
      </c>
      <c r="M34" s="57" t="s">
        <v>24</v>
      </c>
      <c r="N34" s="57">
        <v>377069</v>
      </c>
      <c r="O34" s="57">
        <v>292326</v>
      </c>
      <c r="P34" s="57">
        <v>2000</v>
      </c>
      <c r="Q34" s="57">
        <v>341454</v>
      </c>
      <c r="R34" s="57">
        <v>289177</v>
      </c>
      <c r="S34" s="28" t="s">
        <v>24</v>
      </c>
      <c r="T34" s="29"/>
      <c r="U34" s="39">
        <v>15</v>
      </c>
      <c r="V34" s="30"/>
    </row>
    <row r="35" spans="1:22" ht="21.75" customHeight="1" x14ac:dyDescent="0.15">
      <c r="A35" s="37">
        <v>16</v>
      </c>
      <c r="B35" s="104" t="s">
        <v>46</v>
      </c>
      <c r="C35" s="104"/>
      <c r="D35" s="105"/>
      <c r="E35" s="95">
        <v>3971702</v>
      </c>
      <c r="F35" s="96">
        <v>611643</v>
      </c>
      <c r="G35" s="96">
        <v>482690</v>
      </c>
      <c r="H35" s="96">
        <v>8714</v>
      </c>
      <c r="I35" s="96">
        <v>214364</v>
      </c>
      <c r="J35" s="96">
        <v>290434</v>
      </c>
      <c r="K35" s="96">
        <v>1068866</v>
      </c>
      <c r="L35" s="56">
        <v>2018</v>
      </c>
      <c r="M35" s="57" t="s">
        <v>24</v>
      </c>
      <c r="N35" s="57">
        <v>536313</v>
      </c>
      <c r="O35" s="57">
        <v>353437</v>
      </c>
      <c r="P35" s="57">
        <v>4219</v>
      </c>
      <c r="Q35" s="58" t="s">
        <v>29</v>
      </c>
      <c r="R35" s="57">
        <v>399004</v>
      </c>
      <c r="S35" s="28" t="s">
        <v>24</v>
      </c>
      <c r="T35" s="29"/>
      <c r="U35" s="39">
        <v>16</v>
      </c>
      <c r="V35" s="30"/>
    </row>
    <row r="36" spans="1:22" ht="21.75" customHeight="1" x14ac:dyDescent="0.15">
      <c r="A36" s="37">
        <v>17</v>
      </c>
      <c r="B36" s="104" t="s">
        <v>47</v>
      </c>
      <c r="C36" s="104"/>
      <c r="D36" s="105"/>
      <c r="E36" s="95">
        <v>5491774</v>
      </c>
      <c r="F36" s="96">
        <v>1047951</v>
      </c>
      <c r="G36" s="96">
        <v>587562</v>
      </c>
      <c r="H36" s="96">
        <v>36524</v>
      </c>
      <c r="I36" s="96">
        <v>876315</v>
      </c>
      <c r="J36" s="96">
        <v>702185</v>
      </c>
      <c r="K36" s="96">
        <v>450895</v>
      </c>
      <c r="L36" s="56">
        <v>10382</v>
      </c>
      <c r="M36" s="57" t="s">
        <v>24</v>
      </c>
      <c r="N36" s="57">
        <v>778577</v>
      </c>
      <c r="O36" s="57">
        <v>97354</v>
      </c>
      <c r="P36" s="57">
        <v>10031</v>
      </c>
      <c r="Q36" s="57">
        <v>66</v>
      </c>
      <c r="R36" s="57">
        <v>893932</v>
      </c>
      <c r="S36" s="28" t="s">
        <v>24</v>
      </c>
      <c r="T36" s="29"/>
      <c r="U36" s="39">
        <v>17</v>
      </c>
      <c r="V36" s="30"/>
    </row>
    <row r="37" spans="1:22" ht="21.75" customHeight="1" x14ac:dyDescent="0.15">
      <c r="A37" s="37">
        <v>18</v>
      </c>
      <c r="B37" s="104" t="s">
        <v>48</v>
      </c>
      <c r="C37" s="104"/>
      <c r="D37" s="105"/>
      <c r="E37" s="95">
        <v>5046170</v>
      </c>
      <c r="F37" s="96">
        <v>1008201</v>
      </c>
      <c r="G37" s="96">
        <v>458941</v>
      </c>
      <c r="H37" s="96">
        <v>30795</v>
      </c>
      <c r="I37" s="96">
        <v>674612</v>
      </c>
      <c r="J37" s="96">
        <v>623862</v>
      </c>
      <c r="K37" s="96">
        <v>605793</v>
      </c>
      <c r="L37" s="56">
        <v>22747</v>
      </c>
      <c r="M37" s="57" t="s">
        <v>24</v>
      </c>
      <c r="N37" s="57">
        <v>690857</v>
      </c>
      <c r="O37" s="57">
        <v>86029</v>
      </c>
      <c r="P37" s="57">
        <v>10324</v>
      </c>
      <c r="Q37" s="58" t="s">
        <v>29</v>
      </c>
      <c r="R37" s="57">
        <v>834009</v>
      </c>
      <c r="S37" s="28" t="s">
        <v>24</v>
      </c>
      <c r="T37" s="29"/>
      <c r="U37" s="39">
        <v>18</v>
      </c>
      <c r="V37" s="30"/>
    </row>
    <row r="38" spans="1:22" ht="21.75" customHeight="1" x14ac:dyDescent="0.15">
      <c r="A38" s="37">
        <v>19</v>
      </c>
      <c r="B38" s="104" t="s">
        <v>49</v>
      </c>
      <c r="C38" s="104"/>
      <c r="D38" s="105"/>
      <c r="E38" s="95">
        <v>3437005</v>
      </c>
      <c r="F38" s="96">
        <v>463296</v>
      </c>
      <c r="G38" s="96">
        <v>480963</v>
      </c>
      <c r="H38" s="96">
        <v>4900</v>
      </c>
      <c r="I38" s="96">
        <v>213063</v>
      </c>
      <c r="J38" s="96">
        <v>218249</v>
      </c>
      <c r="K38" s="96">
        <v>1368893</v>
      </c>
      <c r="L38" s="57">
        <v>96947</v>
      </c>
      <c r="M38" s="57" t="s">
        <v>24</v>
      </c>
      <c r="N38" s="57">
        <v>290514</v>
      </c>
      <c r="O38" s="57">
        <v>2006</v>
      </c>
      <c r="P38" s="58" t="s">
        <v>29</v>
      </c>
      <c r="Q38" s="58" t="s">
        <v>29</v>
      </c>
      <c r="R38" s="57">
        <v>298174</v>
      </c>
      <c r="S38" s="28" t="s">
        <v>24</v>
      </c>
      <c r="T38" s="29"/>
      <c r="U38" s="39">
        <v>19</v>
      </c>
      <c r="V38" s="30"/>
    </row>
    <row r="39" spans="1:22" x14ac:dyDescent="0.15">
      <c r="A39" s="68"/>
      <c r="B39" s="68"/>
      <c r="C39" s="69"/>
      <c r="D39" s="70"/>
      <c r="E39" s="102"/>
      <c r="F39" s="103"/>
      <c r="G39" s="103"/>
      <c r="H39" s="103"/>
      <c r="I39" s="103"/>
      <c r="J39" s="103"/>
      <c r="K39" s="103"/>
      <c r="L39" s="71"/>
      <c r="M39" s="71"/>
      <c r="N39" s="71"/>
      <c r="O39" s="71"/>
      <c r="P39" s="71"/>
      <c r="Q39" s="71"/>
      <c r="R39" s="71"/>
      <c r="S39" s="71"/>
      <c r="T39" s="72"/>
      <c r="U39" s="69"/>
      <c r="V39" s="69"/>
    </row>
  </sheetData>
  <mergeCells count="28">
    <mergeCell ref="B20:D20"/>
    <mergeCell ref="A3:D3"/>
    <mergeCell ref="T3:V3"/>
    <mergeCell ref="A5:D5"/>
    <mergeCell ref="T5:V5"/>
    <mergeCell ref="A7:B7"/>
    <mergeCell ref="A13:D13"/>
    <mergeCell ref="T13:V13"/>
    <mergeCell ref="B15:D15"/>
    <mergeCell ref="B16:D16"/>
    <mergeCell ref="B17:D17"/>
    <mergeCell ref="B18:D18"/>
    <mergeCell ref="B19:D19"/>
    <mergeCell ref="T31:V31"/>
    <mergeCell ref="B33:D33"/>
    <mergeCell ref="B34:D34"/>
    <mergeCell ref="B35:D35"/>
    <mergeCell ref="B21:D21"/>
    <mergeCell ref="B22:D22"/>
    <mergeCell ref="B23:D23"/>
    <mergeCell ref="B24:D24"/>
    <mergeCell ref="B26:D26"/>
    <mergeCell ref="B27:D27"/>
    <mergeCell ref="B36:D36"/>
    <mergeCell ref="B37:D37"/>
    <mergeCell ref="B38:D38"/>
    <mergeCell ref="B28:D28"/>
    <mergeCell ref="A31:D31"/>
  </mergeCells>
  <phoneticPr fontId="3"/>
  <pageMargins left="0.78740157480314965" right="0.78740157480314965" top="0.98425196850393704" bottom="0.98425196850393704" header="0.51181102362204722" footer="0.51181102362204722"/>
  <pageSetup paperSize="12" scale="73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165-1</vt:lpstr>
      <vt:lpstr>165-2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2015-12-03T02:24:13Z</dcterms:created>
  <dcterms:modified xsi:type="dcterms:W3CDTF">2015-12-04T06:39:36Z</dcterms:modified>
</cp:coreProperties>
</file>