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67" sheetId="1" r:id="rId1"/>
  </sheets>
  <calcPr calcId="145621"/>
</workbook>
</file>

<file path=xl/calcChain.xml><?xml version="1.0" encoding="utf-8"?>
<calcChain xmlns="http://schemas.openxmlformats.org/spreadsheetml/2006/main">
  <c r="AD31" i="1" l="1"/>
  <c r="AC31" i="1"/>
  <c r="AB31" i="1"/>
  <c r="Z31" i="1"/>
  <c r="Y31" i="1"/>
  <c r="X31" i="1"/>
  <c r="V31" i="1"/>
  <c r="U31" i="1"/>
  <c r="S31" i="1"/>
  <c r="R31" i="1"/>
  <c r="Q31" i="1"/>
  <c r="N31" i="1"/>
  <c r="M31" i="1"/>
  <c r="L31" i="1"/>
  <c r="K31" i="1"/>
  <c r="I31" i="1"/>
  <c r="H31" i="1"/>
  <c r="G31" i="1"/>
  <c r="AH31" i="1" s="1"/>
  <c r="F31" i="1"/>
  <c r="E31" i="1"/>
  <c r="AD13" i="1"/>
  <c r="AD11" i="1" s="1"/>
  <c r="AC13" i="1"/>
  <c r="AB13" i="1"/>
  <c r="Z13" i="1"/>
  <c r="Y13" i="1"/>
  <c r="Y11" i="1" s="1"/>
  <c r="X13" i="1"/>
  <c r="W13" i="1"/>
  <c r="V13" i="1"/>
  <c r="U13" i="1"/>
  <c r="U11" i="1" s="1"/>
  <c r="S13" i="1"/>
  <c r="R13" i="1"/>
  <c r="Q13" i="1"/>
  <c r="P13" i="1"/>
  <c r="P11" i="1" s="1"/>
  <c r="O13" i="1"/>
  <c r="N13" i="1"/>
  <c r="M13" i="1"/>
  <c r="L13" i="1"/>
  <c r="L11" i="1" s="1"/>
  <c r="K13" i="1"/>
  <c r="J13" i="1"/>
  <c r="I13" i="1"/>
  <c r="H13" i="1"/>
  <c r="H11" i="1" s="1"/>
  <c r="G13" i="1"/>
  <c r="F13" i="1"/>
  <c r="AH13" i="1" s="1"/>
  <c r="E13" i="1"/>
  <c r="AC11" i="1"/>
  <c r="AB11" i="1"/>
  <c r="Z11" i="1"/>
  <c r="X11" i="1"/>
  <c r="W11" i="1"/>
  <c r="V11" i="1"/>
  <c r="S11" i="1"/>
  <c r="R11" i="1"/>
  <c r="Q11" i="1"/>
  <c r="O11" i="1"/>
  <c r="N11" i="1"/>
  <c r="M11" i="1"/>
  <c r="K11" i="1"/>
  <c r="J11" i="1"/>
  <c r="I11" i="1"/>
  <c r="G11" i="1"/>
  <c r="F11" i="1"/>
  <c r="AH11" i="1" s="1"/>
  <c r="E11" i="1"/>
</calcChain>
</file>

<file path=xl/sharedStrings.xml><?xml version="1.0" encoding="utf-8"?>
<sst xmlns="http://schemas.openxmlformats.org/spreadsheetml/2006/main" count="288" uniqueCount="90">
  <si>
    <t>１６７　目的別市町債現在高</t>
    <phoneticPr fontId="4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</si>
  <si>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</si>
  <si>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4"/>
  </si>
  <si>
    <t>年度</t>
    <phoneticPr fontId="4"/>
  </si>
  <si>
    <t>公　　共</t>
    <phoneticPr fontId="4"/>
  </si>
  <si>
    <t>公営住宅</t>
  </si>
  <si>
    <t>災    害</t>
  </si>
  <si>
    <t xml:space="preserve">   （旧）緊 急</t>
    <rPh sb="6" eb="7">
      <t>キン</t>
    </rPh>
    <rPh sb="8" eb="9">
      <t>キュウ</t>
    </rPh>
    <phoneticPr fontId="4"/>
  </si>
  <si>
    <t>全国防災</t>
    <rPh sb="0" eb="2">
      <t>ゼンコク</t>
    </rPh>
    <rPh sb="2" eb="4">
      <t>ボウサイ</t>
    </rPh>
    <phoneticPr fontId="4"/>
  </si>
  <si>
    <t>教育・福祉</t>
    <rPh sb="0" eb="2">
      <t>キョウイク</t>
    </rPh>
    <rPh sb="3" eb="5">
      <t>フクシ</t>
    </rPh>
    <phoneticPr fontId="4"/>
  </si>
  <si>
    <t>一般単独</t>
  </si>
  <si>
    <t>辺地対策</t>
  </si>
  <si>
    <t>過疎対策</t>
  </si>
  <si>
    <t>公共用地</t>
  </si>
  <si>
    <t>行政改革</t>
    <rPh sb="0" eb="2">
      <t>ギョウセイ</t>
    </rPh>
    <rPh sb="2" eb="4">
      <t>カイカク</t>
    </rPh>
    <phoneticPr fontId="4"/>
  </si>
  <si>
    <t>厚生福祉</t>
  </si>
  <si>
    <t>国の予算貸付</t>
    <rPh sb="0" eb="1">
      <t>クニ</t>
    </rPh>
    <rPh sb="2" eb="4">
      <t>ヨサン</t>
    </rPh>
    <rPh sb="4" eb="6">
      <t>カシツケ</t>
    </rPh>
    <phoneticPr fontId="4"/>
  </si>
  <si>
    <t>地域改善</t>
  </si>
  <si>
    <t>財     源</t>
    <phoneticPr fontId="4"/>
  </si>
  <si>
    <t>減収補てん債</t>
  </si>
  <si>
    <t>臨時財政</t>
  </si>
  <si>
    <t>減　　  税</t>
    <phoneticPr fontId="4"/>
  </si>
  <si>
    <t>臨時税収</t>
    <rPh sb="0" eb="2">
      <t>リンジ</t>
    </rPh>
    <rPh sb="2" eb="4">
      <t>ゼイシュウ</t>
    </rPh>
    <phoneticPr fontId="4"/>
  </si>
  <si>
    <t>臨時財政</t>
    <rPh sb="0" eb="2">
      <t>リンジ</t>
    </rPh>
    <rPh sb="2" eb="4">
      <t>ザイセイ</t>
    </rPh>
    <phoneticPr fontId="4"/>
  </si>
  <si>
    <t>調  整  債</t>
  </si>
  <si>
    <t>減収補てん債</t>
    <rPh sb="0" eb="2">
      <t>ゲンシュウ</t>
    </rPh>
    <rPh sb="2" eb="3">
      <t>ホ</t>
    </rPh>
    <rPh sb="5" eb="6">
      <t>サイ</t>
    </rPh>
    <phoneticPr fontId="4"/>
  </si>
  <si>
    <t>総      額</t>
  </si>
  <si>
    <t>建    設</t>
  </si>
  <si>
    <t>復    旧</t>
  </si>
  <si>
    <t xml:space="preserve">   防災・減災</t>
    <rPh sb="6" eb="7">
      <t>ゲン</t>
    </rPh>
    <rPh sb="7" eb="8">
      <t>サイ</t>
    </rPh>
    <phoneticPr fontId="4"/>
  </si>
  <si>
    <t>施設等</t>
    <rPh sb="0" eb="2">
      <t>シセツ</t>
    </rPh>
    <rPh sb="2" eb="3">
      <t>トウ</t>
    </rPh>
    <phoneticPr fontId="4"/>
  </si>
  <si>
    <t>先行取得</t>
  </si>
  <si>
    <t>施設整備</t>
  </si>
  <si>
    <t>退職手当債</t>
    <rPh sb="0" eb="2">
      <t>タイショク</t>
    </rPh>
    <rPh sb="2" eb="5">
      <t>テアテサイ</t>
    </rPh>
    <phoneticPr fontId="4"/>
  </si>
  <si>
    <t>政府関係機関</t>
    <rPh sb="0" eb="2">
      <t>セイフ</t>
    </rPh>
    <rPh sb="2" eb="4">
      <t>カンケイ</t>
    </rPh>
    <rPh sb="4" eb="6">
      <t>キカン</t>
    </rPh>
    <phoneticPr fontId="4"/>
  </si>
  <si>
    <t>対策特定</t>
  </si>
  <si>
    <t>　</t>
    <phoneticPr fontId="4"/>
  </si>
  <si>
    <t/>
  </si>
  <si>
    <t xml:space="preserve"> (昭和60～</t>
    <phoneticPr fontId="4"/>
  </si>
  <si>
    <t>特例分</t>
    <rPh sb="0" eb="2">
      <t>トクレイ</t>
    </rPh>
    <rPh sb="2" eb="3">
      <t>ブン</t>
    </rPh>
    <phoneticPr fontId="4"/>
  </si>
  <si>
    <t>県貸付金</t>
  </si>
  <si>
    <t>そ の 他</t>
  </si>
  <si>
    <t>市町</t>
    <phoneticPr fontId="4"/>
  </si>
  <si>
    <t>事 業 債</t>
  </si>
  <si>
    <t xml:space="preserve">   事 業 債</t>
  </si>
  <si>
    <t>整備事業債</t>
    <rPh sb="0" eb="2">
      <t>セイビ</t>
    </rPh>
    <rPh sb="2" eb="5">
      <t>ジギョウサイ</t>
    </rPh>
    <phoneticPr fontId="4"/>
  </si>
  <si>
    <t>事  業  債</t>
    <phoneticPr fontId="4"/>
  </si>
  <si>
    <t>等事業債</t>
  </si>
  <si>
    <t>推　進  債</t>
    <rPh sb="0" eb="1">
      <t>スイ</t>
    </rPh>
    <rPh sb="2" eb="3">
      <t>ススム</t>
    </rPh>
    <phoneticPr fontId="4"/>
  </si>
  <si>
    <t>1)</t>
    <phoneticPr fontId="4"/>
  </si>
  <si>
    <t>貸付債</t>
    <rPh sb="0" eb="2">
      <t>カシツケ</t>
    </rPh>
    <rPh sb="2" eb="3">
      <t>サイ</t>
    </rPh>
    <phoneticPr fontId="4"/>
  </si>
  <si>
    <t>対 策 債</t>
  </si>
  <si>
    <t>　2）</t>
    <phoneticPr fontId="4"/>
  </si>
  <si>
    <t>特  例  債</t>
    <rPh sb="0" eb="1">
      <t>トク</t>
    </rPh>
    <rPh sb="3" eb="4">
      <t>レイ</t>
    </rPh>
    <rPh sb="6" eb="7">
      <t>サイ</t>
    </rPh>
    <phoneticPr fontId="4"/>
  </si>
  <si>
    <t>補てん債</t>
  </si>
  <si>
    <t>補てん債</t>
    <rPh sb="0" eb="1">
      <t>ホ</t>
    </rPh>
    <rPh sb="3" eb="4">
      <t>サイ</t>
    </rPh>
    <phoneticPr fontId="4"/>
  </si>
  <si>
    <t>対  策  債</t>
    <rPh sb="0" eb="1">
      <t>タイ</t>
    </rPh>
    <rPh sb="3" eb="4">
      <t>サク</t>
    </rPh>
    <rPh sb="6" eb="7">
      <t>サイ</t>
    </rPh>
    <phoneticPr fontId="4"/>
  </si>
  <si>
    <t xml:space="preserve">  63年度分)</t>
    <phoneticPr fontId="4"/>
  </si>
  <si>
    <t>(昭和50．平成14.19～23年度分）</t>
    <rPh sb="1" eb="3">
      <t>ショウワ</t>
    </rPh>
    <rPh sb="6" eb="8">
      <t>ヘイセイ</t>
    </rPh>
    <rPh sb="16" eb="19">
      <t>ネンドブン</t>
    </rPh>
    <phoneticPr fontId="4"/>
  </si>
  <si>
    <t>市町</t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</si>
  <si>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</si>
  <si>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</si>
  <si>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-</t>
    <phoneticPr fontId="4"/>
  </si>
  <si>
    <t>-</t>
  </si>
  <si>
    <t>-</t>
    <phoneticPr fontId="4"/>
  </si>
  <si>
    <t>市計</t>
    <phoneticPr fontId="4"/>
  </si>
  <si>
    <t>-</t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</si>
  <si>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</si>
  <si>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</si>
  <si>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</si>
  <si>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</si>
  <si>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</si>
  <si>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</si>
  <si>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</si>
  <si>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</si>
  <si>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</si>
  <si>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</si>
  <si>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</si>
  <si>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</si>
  <si>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</si>
  <si>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</si>
  <si>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</si>
  <si>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</si>
  <si>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</si>
  <si>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</si>
  <si>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</si>
  <si>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</si>
  <si>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</si>
  <si>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</si>
  <si>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注　　1）（～平成17年度分）（平成18年度～）  2）（昭和57．61．平成5～7．9～25年度分）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</si>
</sst>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/>
    <xf numFmtId="3" fontId="3" fillId="2" borderId="0" xfId="0" quotePrefix="1" applyNumberFormat="1" applyFont="1" applyFill="1" applyAlignment="1" applyProtection="1">
      <protection locked="0"/>
    </xf>
    <xf numFmtId="3" fontId="1" fillId="2" borderId="0" xfId="0" applyNumberFormat="1" applyFont="1" applyFill="1" applyAlignment="1" applyProtection="1">
      <protection locked="0"/>
    </xf>
    <xf numFmtId="3" fontId="1" fillId="0" borderId="0" xfId="0" applyNumberFormat="1" applyFont="1" applyAlignment="1" applyProtection="1">
      <protection locked="0"/>
    </xf>
    <xf numFmtId="0" fontId="1" fillId="0" borderId="0" xfId="0" applyFont="1" applyBorder="1" applyAlignment="1"/>
    <xf numFmtId="0" fontId="0" fillId="0" borderId="0" xfId="0" applyBorder="1">
      <alignment vertical="center"/>
    </xf>
    <xf numFmtId="3" fontId="5" fillId="0" borderId="0" xfId="0" applyNumberFormat="1" applyFont="1" applyAlignment="1" applyProtection="1">
      <protection locked="0"/>
    </xf>
    <xf numFmtId="3" fontId="1" fillId="0" borderId="0" xfId="0" applyNumberFormat="1" applyFont="1" applyAlignment="1" applyProtection="1">
      <alignment horizontal="left"/>
      <protection locked="0"/>
    </xf>
    <xf numFmtId="3" fontId="1" fillId="0" borderId="0" xfId="0" applyNumberFormat="1" applyFont="1" applyAlignment="1">
      <alignment horizontal="right"/>
    </xf>
    <xf numFmtId="3" fontId="1" fillId="3" borderId="3" xfId="0" applyNumberFormat="1" applyFont="1" applyFill="1" applyBorder="1" applyAlignment="1" applyProtection="1">
      <alignment horizontal="center"/>
      <protection locked="0"/>
    </xf>
    <xf numFmtId="3" fontId="1" fillId="3" borderId="4" xfId="0" applyNumberFormat="1" applyFont="1" applyFill="1" applyBorder="1" applyAlignment="1" applyProtection="1">
      <alignment horizontal="center"/>
      <protection locked="0"/>
    </xf>
    <xf numFmtId="3" fontId="1" fillId="3" borderId="4" xfId="0" applyNumberFormat="1" applyFont="1" applyFill="1" applyBorder="1" applyAlignment="1"/>
    <xf numFmtId="3" fontId="1" fillId="3" borderId="4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>
      <protection locked="0"/>
    </xf>
    <xf numFmtId="3" fontId="1" fillId="3" borderId="0" xfId="0" applyNumberFormat="1" applyFont="1" applyFill="1" applyBorder="1" applyAlignment="1">
      <alignment horizontal="distributed" indent="2"/>
    </xf>
    <xf numFmtId="0" fontId="1" fillId="3" borderId="0" xfId="0" applyFont="1" applyFill="1" applyBorder="1" applyAlignment="1">
      <alignment horizontal="distributed" indent="2"/>
    </xf>
    <xf numFmtId="0" fontId="1" fillId="3" borderId="8" xfId="0" applyFont="1" applyFill="1" applyBorder="1" applyAlignment="1">
      <alignment horizontal="distributed" indent="2"/>
    </xf>
    <xf numFmtId="3" fontId="1" fillId="3" borderId="9" xfId="0" applyNumberFormat="1" applyFont="1" applyFill="1" applyBorder="1" applyAlignment="1" applyProtection="1">
      <alignment horizontal="center"/>
      <protection locked="0"/>
    </xf>
    <xf numFmtId="3" fontId="1" fillId="3" borderId="10" xfId="0" applyNumberFormat="1" applyFont="1" applyFill="1" applyBorder="1" applyAlignment="1" applyProtection="1">
      <alignment horizontal="center"/>
      <protection locked="0"/>
    </xf>
    <xf numFmtId="3" fontId="1" fillId="3" borderId="10" xfId="0" applyNumberFormat="1" applyFont="1" applyFill="1" applyBorder="1" applyAlignment="1"/>
    <xf numFmtId="3" fontId="6" fillId="3" borderId="10" xfId="0" applyNumberFormat="1" applyFont="1" applyFill="1" applyBorder="1" applyAlignment="1" applyProtection="1">
      <alignment horizontal="center"/>
      <protection locked="0"/>
    </xf>
    <xf numFmtId="3" fontId="7" fillId="3" borderId="10" xfId="0" quotePrefix="1" applyNumberFormat="1" applyFont="1" applyFill="1" applyBorder="1" applyAlignment="1" applyProtection="1">
      <alignment horizontal="center"/>
      <protection locked="0"/>
    </xf>
    <xf numFmtId="3" fontId="1" fillId="3" borderId="10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alignment horizontal="center"/>
      <protection locked="0"/>
    </xf>
    <xf numFmtId="3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>
      <alignment horizontal="distributed" indent="1"/>
    </xf>
    <xf numFmtId="0" fontId="1" fillId="3" borderId="0" xfId="0" applyFont="1" applyFill="1" applyBorder="1" applyAlignment="1">
      <alignment horizontal="distributed" indent="1"/>
    </xf>
    <xf numFmtId="3" fontId="1" fillId="3" borderId="15" xfId="0" applyNumberFormat="1" applyFont="1" applyFill="1" applyBorder="1" applyAlignment="1" applyProtection="1">
      <alignment horizontal="center"/>
      <protection locked="0"/>
    </xf>
    <xf numFmtId="3" fontId="1" fillId="3" borderId="16" xfId="0" applyNumberFormat="1" applyFont="1" applyFill="1" applyBorder="1" applyAlignment="1" applyProtection="1">
      <alignment horizontal="center"/>
      <protection locked="0"/>
    </xf>
    <xf numFmtId="3" fontId="1" fillId="3" borderId="16" xfId="0" applyNumberFormat="1" applyFont="1" applyFill="1" applyBorder="1" applyAlignment="1"/>
    <xf numFmtId="3" fontId="1" fillId="3" borderId="16" xfId="0" applyNumberFormat="1" applyFont="1" applyFill="1" applyBorder="1" applyAlignment="1">
      <alignment horizontal="center"/>
    </xf>
    <xf numFmtId="3" fontId="7" fillId="3" borderId="16" xfId="0" applyNumberFormat="1" applyFont="1" applyFill="1" applyBorder="1" applyAlignment="1" applyProtection="1">
      <alignment horizontal="right"/>
      <protection locked="0"/>
    </xf>
    <xf numFmtId="3" fontId="1" fillId="3" borderId="16" xfId="0" quotePrefix="1" applyNumberFormat="1" applyFont="1" applyFill="1" applyBorder="1" applyAlignment="1" applyProtection="1">
      <alignment horizontal="center"/>
      <protection locked="0"/>
    </xf>
    <xf numFmtId="3" fontId="7" fillId="3" borderId="16" xfId="0" applyNumberFormat="1" applyFont="1" applyFill="1" applyBorder="1" applyAlignment="1" applyProtection="1">
      <alignment horizontal="center"/>
      <protection locked="0"/>
    </xf>
    <xf numFmtId="3" fontId="8" fillId="3" borderId="16" xfId="0" applyNumberFormat="1" applyFont="1" applyFill="1" applyBorder="1" applyAlignment="1" applyProtection="1">
      <alignment horizontal="left" wrapText="1"/>
      <protection locked="0"/>
    </xf>
    <xf numFmtId="3" fontId="1" fillId="3" borderId="16" xfId="0" applyNumberFormat="1" applyFont="1" applyFill="1" applyBorder="1" applyAlignment="1" applyProtection="1">
      <protection locked="0"/>
    </xf>
    <xf numFmtId="3" fontId="1" fillId="3" borderId="17" xfId="0" applyNumberFormat="1" applyFont="1" applyFill="1" applyBorder="1" applyAlignment="1" applyProtection="1">
      <protection locked="0"/>
    </xf>
    <xf numFmtId="3" fontId="9" fillId="3" borderId="0" xfId="0" applyNumberFormat="1" applyFont="1" applyFill="1" applyAlignment="1"/>
    <xf numFmtId="0" fontId="9" fillId="3" borderId="0" xfId="0" applyFont="1" applyFill="1">
      <alignment vertical="center"/>
    </xf>
    <xf numFmtId="0" fontId="9" fillId="3" borderId="20" xfId="0" applyFont="1" applyFill="1" applyBorder="1">
      <alignment vertical="center"/>
    </xf>
    <xf numFmtId="176" fontId="9" fillId="0" borderId="21" xfId="0" applyNumberFormat="1" applyFont="1" applyBorder="1" applyAlignment="1" applyProtection="1">
      <alignment horizontal="right"/>
      <protection locked="0"/>
    </xf>
    <xf numFmtId="0" fontId="9" fillId="3" borderId="12" xfId="0" applyFont="1" applyFill="1" applyBorder="1" applyAlignment="1"/>
    <xf numFmtId="0" fontId="9" fillId="3" borderId="0" xfId="0" applyFont="1" applyFill="1" applyBorder="1" applyAlignment="1"/>
    <xf numFmtId="0" fontId="1" fillId="3" borderId="0" xfId="0" applyNumberFormat="1" applyFont="1" applyFill="1" applyAlignment="1">
      <alignment horizontal="center"/>
    </xf>
    <xf numFmtId="3" fontId="1" fillId="3" borderId="8" xfId="0" applyNumberFormat="1" applyFont="1" applyFill="1" applyBorder="1" applyAlignment="1"/>
    <xf numFmtId="176" fontId="9" fillId="0" borderId="0" xfId="0" applyNumberFormat="1" applyFont="1" applyBorder="1" applyAlignment="1" applyProtection="1">
      <alignment horizontal="right"/>
      <protection locked="0"/>
    </xf>
    <xf numFmtId="176" fontId="9" fillId="0" borderId="0" xfId="0" applyNumberFormat="1" applyFont="1" applyAlignment="1" applyProtection="1">
      <alignment horizontal="right"/>
      <protection locked="0"/>
    </xf>
    <xf numFmtId="0" fontId="1" fillId="3" borderId="12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left"/>
    </xf>
    <xf numFmtId="3" fontId="0" fillId="0" borderId="0" xfId="0" applyNumberFormat="1" applyBorder="1">
      <alignment vertical="center"/>
    </xf>
    <xf numFmtId="3" fontId="1" fillId="3" borderId="0" xfId="0" applyNumberFormat="1" applyFont="1" applyFill="1" applyAlignment="1"/>
    <xf numFmtId="0" fontId="1" fillId="3" borderId="12" xfId="0" applyFont="1" applyFill="1" applyBorder="1" applyAlignment="1"/>
    <xf numFmtId="0" fontId="1" fillId="3" borderId="0" xfId="0" applyFont="1" applyFill="1" applyBorder="1" applyAlignment="1"/>
    <xf numFmtId="176" fontId="0" fillId="0" borderId="0" xfId="0" applyNumberFormat="1">
      <alignment vertical="center"/>
    </xf>
    <xf numFmtId="3" fontId="0" fillId="3" borderId="8" xfId="0" applyNumberFormat="1" applyFont="1" applyFill="1" applyBorder="1" applyAlignment="1"/>
    <xf numFmtId="176" fontId="0" fillId="0" borderId="0" xfId="0" applyNumberFormat="1" applyFont="1">
      <alignment vertical="center"/>
    </xf>
    <xf numFmtId="0" fontId="0" fillId="0" borderId="0" xfId="0" applyFont="1">
      <alignment vertical="center"/>
    </xf>
    <xf numFmtId="3" fontId="9" fillId="3" borderId="0" xfId="0" applyNumberFormat="1" applyFont="1" applyFill="1" applyAlignment="1">
      <alignment horizontal="center"/>
    </xf>
    <xf numFmtId="3" fontId="9" fillId="3" borderId="8" xfId="0" applyNumberFormat="1" applyFont="1" applyFill="1" applyBorder="1" applyAlignment="1"/>
    <xf numFmtId="3" fontId="10" fillId="3" borderId="0" xfId="0" applyNumberFormat="1" applyFont="1" applyFill="1" applyAlignment="1"/>
    <xf numFmtId="0" fontId="10" fillId="3" borderId="0" xfId="0" applyNumberFormat="1" applyFont="1" applyFill="1" applyAlignment="1">
      <alignment horizontal="center"/>
    </xf>
    <xf numFmtId="3" fontId="10" fillId="3" borderId="8" xfId="0" applyNumberFormat="1" applyFont="1" applyFill="1" applyBorder="1" applyAlignment="1"/>
    <xf numFmtId="176" fontId="10" fillId="0" borderId="0" xfId="0" applyNumberFormat="1" applyFont="1" applyBorder="1" applyAlignment="1" applyProtection="1">
      <alignment horizontal="right"/>
      <protection locked="0"/>
    </xf>
    <xf numFmtId="0" fontId="10" fillId="3" borderId="12" xfId="0" applyFont="1" applyFill="1" applyBorder="1" applyAlignment="1"/>
    <xf numFmtId="0" fontId="10" fillId="3" borderId="0" xfId="0" applyFont="1" applyFill="1" applyBorder="1" applyAlignment="1"/>
    <xf numFmtId="176" fontId="9" fillId="0" borderId="0" xfId="0" applyNumberFormat="1" applyFont="1" applyFill="1" applyBorder="1" applyAlignment="1" applyProtection="1">
      <alignment horizontal="right"/>
      <protection locked="0"/>
    </xf>
    <xf numFmtId="0" fontId="9" fillId="3" borderId="0" xfId="0" applyFont="1" applyFill="1" applyAlignment="1"/>
    <xf numFmtId="0" fontId="9" fillId="3" borderId="8" xfId="0" applyFont="1" applyFill="1" applyBorder="1" applyAlignment="1"/>
    <xf numFmtId="176" fontId="10" fillId="0" borderId="0" xfId="0" applyNumberFormat="1" applyFont="1" applyAlignment="1" applyProtection="1">
      <alignment horizontal="right"/>
      <protection locked="0"/>
    </xf>
    <xf numFmtId="176" fontId="9" fillId="0" borderId="0" xfId="0" applyNumberFormat="1" applyFont="1" applyFill="1" applyAlignment="1" applyProtection="1">
      <alignment horizontal="right"/>
      <protection locked="0"/>
    </xf>
    <xf numFmtId="176" fontId="9" fillId="0" borderId="0" xfId="0" applyNumberFormat="1" applyFont="1" applyBorder="1" applyAlignment="1">
      <alignment horizontal="right" shrinkToFit="1"/>
    </xf>
    <xf numFmtId="3" fontId="1" fillId="3" borderId="0" xfId="0" applyNumberFormat="1" applyFont="1" applyFill="1" applyAlignment="1">
      <alignment horizontal="distributed"/>
    </xf>
    <xf numFmtId="0" fontId="1" fillId="3" borderId="0" xfId="0" applyFont="1" applyFill="1" applyAlignment="1">
      <alignment horizontal="distributed"/>
    </xf>
    <xf numFmtId="0" fontId="1" fillId="3" borderId="8" xfId="0" applyFont="1" applyFill="1" applyBorder="1" applyAlignment="1">
      <alignment horizontal="distributed"/>
    </xf>
    <xf numFmtId="0" fontId="1" fillId="3" borderId="0" xfId="0" applyFont="1" applyFill="1" applyAlignment="1"/>
    <xf numFmtId="0" fontId="1" fillId="3" borderId="8" xfId="0" applyFont="1" applyFill="1" applyBorder="1" applyAlignment="1"/>
    <xf numFmtId="176" fontId="10" fillId="0" borderId="0" xfId="0" applyNumberFormat="1" applyFont="1" applyFill="1" applyAlignment="1" applyProtection="1">
      <alignment horizontal="right"/>
      <protection locked="0"/>
    </xf>
    <xf numFmtId="176" fontId="11" fillId="0" borderId="0" xfId="0" applyNumberFormat="1" applyFont="1" applyBorder="1" applyAlignment="1">
      <alignment horizontal="right" shrinkToFit="1"/>
    </xf>
    <xf numFmtId="3" fontId="9" fillId="3" borderId="19" xfId="0" applyNumberFormat="1" applyFont="1" applyFill="1" applyBorder="1" applyAlignment="1"/>
    <xf numFmtId="0" fontId="9" fillId="3" borderId="19" xfId="0" applyFont="1" applyFill="1" applyBorder="1" applyAlignment="1"/>
    <xf numFmtId="0" fontId="9" fillId="3" borderId="22" xfId="0" applyFont="1" applyFill="1" applyBorder="1" applyAlignment="1"/>
    <xf numFmtId="176" fontId="9" fillId="0" borderId="19" xfId="0" applyNumberFormat="1" applyFont="1" applyBorder="1" applyAlignment="1" applyProtection="1">
      <alignment horizontal="right"/>
      <protection locked="0"/>
    </xf>
    <xf numFmtId="0" fontId="9" fillId="3" borderId="18" xfId="0" applyFont="1" applyFill="1" applyBorder="1" applyAlignment="1"/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1"/>
    </xf>
    <xf numFmtId="0" fontId="11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15" fillId="0" borderId="0" xfId="0" applyNumberFormat="1" applyFont="1" applyFill="1" applyBorder="1" applyAlignment="1" applyProtection="1">
      <alignment horizontal="left" indent="1"/>
      <protection locked="0"/>
    </xf>
    <xf numFmtId="176" fontId="16" fillId="0" borderId="0" xfId="0" applyNumberFormat="1" applyFont="1" applyFill="1" applyBorder="1" applyAlignment="1" applyProtection="1">
      <alignment horizontal="left" indent="1"/>
      <protection locked="0"/>
    </xf>
    <xf numFmtId="176" fontId="16" fillId="0" borderId="0" xfId="0" applyNumberFormat="1" applyFont="1" applyFill="1" applyBorder="1" applyAlignment="1" applyProtection="1">
      <protection locked="0"/>
    </xf>
    <xf numFmtId="0" fontId="17" fillId="0" borderId="0" xfId="0" applyFont="1">
      <alignment vertical="center"/>
    </xf>
    <xf numFmtId="176" fontId="9" fillId="0" borderId="0" xfId="0" applyNumberFormat="1" applyFont="1" applyFill="1" applyBorder="1" applyAlignment="1" applyProtection="1">
      <alignment horizontal="left" indent="1"/>
      <protection locked="0"/>
    </xf>
    <xf numFmtId="176" fontId="9" fillId="0" borderId="0" xfId="0" applyNumberFormat="1" applyFont="1" applyFill="1" applyBorder="1" applyAlignment="1" applyProtection="1">
      <protection locked="0"/>
    </xf>
    <xf numFmtId="3" fontId="1" fillId="3" borderId="0" xfId="0" applyNumberFormat="1" applyFont="1" applyFill="1" applyAlignment="1">
      <alignment horizontal="distributed"/>
    </xf>
    <xf numFmtId="3" fontId="1" fillId="3" borderId="8" xfId="0" applyNumberFormat="1" applyFont="1" applyFill="1" applyBorder="1" applyAlignment="1">
      <alignment horizontal="distributed"/>
    </xf>
    <xf numFmtId="3" fontId="10" fillId="3" borderId="0" xfId="0" applyNumberFormat="1" applyFont="1" applyFill="1" applyAlignment="1">
      <alignment horizontal="distributed" indent="1"/>
    </xf>
    <xf numFmtId="3" fontId="10" fillId="3" borderId="8" xfId="0" applyNumberFormat="1" applyFont="1" applyFill="1" applyBorder="1" applyAlignment="1">
      <alignment horizontal="distributed" indent="1"/>
    </xf>
    <xf numFmtId="0" fontId="10" fillId="3" borderId="12" xfId="0" applyFont="1" applyFill="1" applyBorder="1" applyAlignment="1">
      <alignment horizontal="distributed" indent="1"/>
    </xf>
    <xf numFmtId="0" fontId="10" fillId="3" borderId="0" xfId="0" applyFont="1" applyFill="1" applyBorder="1" applyAlignment="1">
      <alignment horizontal="distributed" indent="1"/>
    </xf>
    <xf numFmtId="3" fontId="1" fillId="3" borderId="1" xfId="0" applyNumberFormat="1" applyFont="1" applyFill="1" applyBorder="1" applyAlignment="1">
      <alignment horizontal="distributed" indent="2"/>
    </xf>
    <xf numFmtId="3" fontId="1" fillId="3" borderId="2" xfId="0" applyNumberFormat="1" applyFont="1" applyFill="1" applyBorder="1" applyAlignment="1">
      <alignment horizontal="distributed" indent="2"/>
    </xf>
    <xf numFmtId="0" fontId="1" fillId="3" borderId="6" xfId="0" applyFont="1" applyFill="1" applyBorder="1" applyAlignment="1">
      <alignment horizontal="distributed" indent="1"/>
    </xf>
    <xf numFmtId="0" fontId="1" fillId="3" borderId="7" xfId="0" applyFont="1" applyFill="1" applyBorder="1" applyAlignment="1">
      <alignment horizontal="distributed" indent="1"/>
    </xf>
    <xf numFmtId="3" fontId="1" fillId="3" borderId="13" xfId="0" applyNumberFormat="1" applyFont="1" applyFill="1" applyBorder="1" applyAlignment="1">
      <alignment horizontal="distributed" indent="2"/>
    </xf>
    <xf numFmtId="3" fontId="1" fillId="3" borderId="14" xfId="0" applyNumberFormat="1" applyFont="1" applyFill="1" applyBorder="1" applyAlignment="1">
      <alignment horizontal="distributed" indent="2"/>
    </xf>
    <xf numFmtId="0" fontId="1" fillId="3" borderId="18" xfId="0" applyFont="1" applyFill="1" applyBorder="1" applyAlignment="1">
      <alignment horizontal="distributed" indent="1"/>
    </xf>
    <xf numFmtId="0" fontId="1" fillId="3" borderId="19" xfId="0" applyFont="1" applyFill="1" applyBorder="1" applyAlignment="1">
      <alignment horizontal="distributed" indent="1"/>
    </xf>
    <xf numFmtId="3" fontId="1" fillId="3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showGridLines="0" tabSelected="1" zoomScale="70" zoomScaleNormal="70" workbookViewId="0">
      <selection activeCell="R40" sqref="R40"/>
    </sheetView>
  </sheetViews>
  <sheetFormatPr defaultRowHeight="13.5" x14ac:dyDescent="0.15"/>
  <cols>
    <col min="1" max="2" width="3.125" customWidth="1"/>
    <col min="3" max="3" width="3.625" customWidth="1"/>
    <col min="4" max="4" width="6.125" customWidth="1"/>
    <col min="5" max="30" width="13.25" customWidth="1"/>
    <col min="31" max="31" width="4.125" customWidth="1"/>
    <col min="32" max="32" width="3.5" customWidth="1"/>
    <col min="33" max="33" width="4.125" customWidth="1"/>
    <col min="34" max="34" width="11.375" style="7" bestFit="1" customWidth="1"/>
    <col min="35" max="35" width="11.75" customWidth="1"/>
    <col min="36" max="36" width="12.125" customWidth="1"/>
  </cols>
  <sheetData>
    <row r="1" spans="1:36" ht="17.25" x14ac:dyDescent="0.2">
      <c r="A1" s="1"/>
      <c r="B1" s="1"/>
      <c r="C1" s="1"/>
      <c r="D1" s="2"/>
      <c r="E1" s="3" t="s">
        <v>0</v>
      </c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"/>
      <c r="AA1" s="2"/>
      <c r="AB1" s="5"/>
      <c r="AC1" s="5"/>
      <c r="AD1" s="5"/>
      <c r="AE1" s="6"/>
      <c r="AF1" s="6"/>
      <c r="AG1" s="6"/>
    </row>
    <row r="2" spans="1:36" ht="27.75" customHeight="1" thickBot="1" x14ac:dyDescent="0.2">
      <c r="A2" s="2" t="s">
        <v>1</v>
      </c>
      <c r="B2" s="2"/>
      <c r="C2" s="1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  <c r="S2" s="5"/>
      <c r="T2" s="5"/>
      <c r="U2" s="5"/>
      <c r="V2" s="5"/>
      <c r="W2" s="5"/>
      <c r="X2" s="5"/>
      <c r="Y2" s="5"/>
      <c r="Z2" s="2"/>
      <c r="AA2" s="2"/>
      <c r="AB2" s="5"/>
      <c r="AC2" s="2"/>
      <c r="AD2" s="9"/>
      <c r="AE2" s="6"/>
      <c r="AF2" s="6"/>
      <c r="AG2" s="10" t="s">
        <v>2</v>
      </c>
    </row>
    <row r="3" spans="1:36" ht="21" customHeight="1" thickTop="1" x14ac:dyDescent="0.15">
      <c r="A3" s="107" t="s">
        <v>3</v>
      </c>
      <c r="B3" s="107"/>
      <c r="C3" s="107"/>
      <c r="D3" s="108"/>
      <c r="E3" s="11"/>
      <c r="F3" s="12" t="s">
        <v>4</v>
      </c>
      <c r="G3" s="12" t="s">
        <v>5</v>
      </c>
      <c r="H3" s="12" t="s">
        <v>6</v>
      </c>
      <c r="I3" s="13" t="s">
        <v>7</v>
      </c>
      <c r="J3" s="14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2" t="s">
        <v>14</v>
      </c>
      <c r="Q3" s="12" t="s">
        <v>15</v>
      </c>
      <c r="R3" s="12"/>
      <c r="S3" s="12" t="s">
        <v>16</v>
      </c>
      <c r="T3" s="12" t="s">
        <v>17</v>
      </c>
      <c r="U3" s="12" t="s">
        <v>18</v>
      </c>
      <c r="V3" s="12" t="s">
        <v>19</v>
      </c>
      <c r="W3" s="12" t="s">
        <v>20</v>
      </c>
      <c r="X3" s="12" t="s">
        <v>21</v>
      </c>
      <c r="Y3" s="12" t="s">
        <v>22</v>
      </c>
      <c r="Z3" s="12" t="s">
        <v>23</v>
      </c>
      <c r="AA3" s="12" t="s">
        <v>24</v>
      </c>
      <c r="AB3" s="12" t="s">
        <v>25</v>
      </c>
      <c r="AC3" s="15"/>
      <c r="AD3" s="16"/>
      <c r="AE3" s="109" t="s">
        <v>3</v>
      </c>
      <c r="AF3" s="110"/>
      <c r="AG3" s="110"/>
    </row>
    <row r="4" spans="1:36" ht="21" customHeight="1" x14ac:dyDescent="0.15">
      <c r="A4" s="17"/>
      <c r="B4" s="17"/>
      <c r="C4" s="18"/>
      <c r="D4" s="19"/>
      <c r="E4" s="20" t="s">
        <v>26</v>
      </c>
      <c r="F4" s="21"/>
      <c r="G4" s="21" t="s">
        <v>27</v>
      </c>
      <c r="H4" s="21" t="s">
        <v>28</v>
      </c>
      <c r="I4" s="22" t="s">
        <v>29</v>
      </c>
      <c r="J4" s="22"/>
      <c r="K4" s="21" t="s">
        <v>30</v>
      </c>
      <c r="L4" s="21"/>
      <c r="M4" s="21"/>
      <c r="N4" s="21"/>
      <c r="O4" s="21" t="s">
        <v>31</v>
      </c>
      <c r="P4" s="21"/>
      <c r="Q4" s="21" t="s">
        <v>32</v>
      </c>
      <c r="R4" s="21" t="s">
        <v>33</v>
      </c>
      <c r="S4" s="21" t="s">
        <v>34</v>
      </c>
      <c r="T4" s="21" t="s">
        <v>35</v>
      </c>
      <c r="U4" s="21"/>
      <c r="V4" s="23" t="s">
        <v>36</v>
      </c>
      <c r="W4" s="24"/>
      <c r="X4" s="25" t="s">
        <v>37</v>
      </c>
      <c r="Y4" s="25"/>
      <c r="Z4" s="25"/>
      <c r="AA4" s="26" t="s">
        <v>38</v>
      </c>
      <c r="AB4" s="26" t="s">
        <v>39</v>
      </c>
      <c r="AC4" s="21" t="s">
        <v>40</v>
      </c>
      <c r="AD4" s="27" t="s">
        <v>41</v>
      </c>
      <c r="AE4" s="28"/>
      <c r="AF4" s="29"/>
      <c r="AG4" s="29"/>
    </row>
    <row r="5" spans="1:36" ht="21" customHeight="1" x14ac:dyDescent="0.15">
      <c r="A5" s="111" t="s">
        <v>42</v>
      </c>
      <c r="B5" s="111"/>
      <c r="C5" s="111"/>
      <c r="D5" s="112"/>
      <c r="E5" s="30"/>
      <c r="F5" s="31" t="s">
        <v>43</v>
      </c>
      <c r="G5" s="31" t="s">
        <v>43</v>
      </c>
      <c r="H5" s="31" t="s">
        <v>43</v>
      </c>
      <c r="I5" s="32" t="s">
        <v>44</v>
      </c>
      <c r="J5" s="33" t="s">
        <v>43</v>
      </c>
      <c r="K5" s="31" t="s">
        <v>45</v>
      </c>
      <c r="L5" s="31" t="s">
        <v>46</v>
      </c>
      <c r="M5" s="31" t="s">
        <v>46</v>
      </c>
      <c r="N5" s="31" t="s">
        <v>46</v>
      </c>
      <c r="O5" s="31" t="s">
        <v>47</v>
      </c>
      <c r="P5" s="31" t="s">
        <v>48</v>
      </c>
      <c r="Q5" s="31" t="s">
        <v>43</v>
      </c>
      <c r="R5" s="34" t="s">
        <v>49</v>
      </c>
      <c r="S5" s="31" t="s">
        <v>50</v>
      </c>
      <c r="T5" s="31" t="s">
        <v>43</v>
      </c>
      <c r="U5" s="31" t="s">
        <v>51</v>
      </c>
      <c r="V5" s="34" t="s">
        <v>52</v>
      </c>
      <c r="W5" s="35" t="s">
        <v>53</v>
      </c>
      <c r="X5" s="31" t="s">
        <v>54</v>
      </c>
      <c r="Y5" s="31" t="s">
        <v>55</v>
      </c>
      <c r="Z5" s="31" t="s">
        <v>56</v>
      </c>
      <c r="AA5" s="36" t="s">
        <v>57</v>
      </c>
      <c r="AB5" s="37" t="s">
        <v>58</v>
      </c>
      <c r="AC5" s="38"/>
      <c r="AD5" s="39"/>
      <c r="AE5" s="113" t="s">
        <v>59</v>
      </c>
      <c r="AF5" s="114"/>
      <c r="AG5" s="114"/>
    </row>
    <row r="6" spans="1:36" ht="10.5" customHeight="1" x14ac:dyDescent="0.15">
      <c r="A6" s="40"/>
      <c r="B6" s="40"/>
      <c r="C6" s="41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  <c r="AF6" s="45"/>
      <c r="AG6" s="45"/>
    </row>
    <row r="7" spans="1:36" ht="21" customHeight="1" x14ac:dyDescent="0.15">
      <c r="A7" s="115" t="s">
        <v>60</v>
      </c>
      <c r="B7" s="115"/>
      <c r="C7" s="46">
        <v>22</v>
      </c>
      <c r="D7" s="47" t="s">
        <v>61</v>
      </c>
      <c r="E7" s="48">
        <v>692761647</v>
      </c>
      <c r="F7" s="49">
        <v>81062353</v>
      </c>
      <c r="G7" s="49">
        <v>30775335</v>
      </c>
      <c r="H7" s="49">
        <v>4963392</v>
      </c>
      <c r="I7" s="49">
        <v>4963392</v>
      </c>
      <c r="J7" s="49" t="s">
        <v>62</v>
      </c>
      <c r="K7" s="49">
        <v>53720439</v>
      </c>
      <c r="L7" s="49">
        <v>212526062</v>
      </c>
      <c r="M7" s="49">
        <v>2871744</v>
      </c>
      <c r="N7" s="49">
        <v>32635439</v>
      </c>
      <c r="O7" s="49">
        <v>5110783</v>
      </c>
      <c r="P7" s="49">
        <v>6300</v>
      </c>
      <c r="Q7" s="49">
        <v>2664755</v>
      </c>
      <c r="R7" s="49">
        <v>4292432</v>
      </c>
      <c r="S7" s="49">
        <v>5932260</v>
      </c>
      <c r="T7" s="49">
        <v>53404</v>
      </c>
      <c r="U7" s="49">
        <v>12142018</v>
      </c>
      <c r="V7" s="49">
        <v>2115042</v>
      </c>
      <c r="W7" s="49">
        <v>623291</v>
      </c>
      <c r="X7" s="49">
        <v>28426669</v>
      </c>
      <c r="Y7" s="49">
        <v>4281501</v>
      </c>
      <c r="Z7" s="49">
        <v>175684587</v>
      </c>
      <c r="AA7" s="49">
        <v>183424</v>
      </c>
      <c r="AB7" s="49">
        <v>2292165</v>
      </c>
      <c r="AC7" s="49">
        <v>9127700</v>
      </c>
      <c r="AD7" s="49">
        <v>21270552</v>
      </c>
      <c r="AE7" s="50" t="s">
        <v>60</v>
      </c>
      <c r="AF7" s="46">
        <v>22</v>
      </c>
      <c r="AG7" s="51" t="s">
        <v>61</v>
      </c>
      <c r="AH7" s="52"/>
    </row>
    <row r="8" spans="1:36" ht="21" customHeight="1" x14ac:dyDescent="0.15">
      <c r="A8" s="53"/>
      <c r="B8" s="53"/>
      <c r="C8" s="46">
        <v>23</v>
      </c>
      <c r="D8" s="47"/>
      <c r="E8" s="48">
        <v>688246116</v>
      </c>
      <c r="F8" s="49">
        <v>78047348</v>
      </c>
      <c r="G8" s="49">
        <v>28878589</v>
      </c>
      <c r="H8" s="49">
        <v>5262135</v>
      </c>
      <c r="I8" s="49">
        <v>21900</v>
      </c>
      <c r="J8" s="49" t="s">
        <v>62</v>
      </c>
      <c r="K8" s="49">
        <v>47891190</v>
      </c>
      <c r="L8" s="49">
        <v>211370216</v>
      </c>
      <c r="M8" s="49">
        <v>2723158</v>
      </c>
      <c r="N8" s="49">
        <v>31518898</v>
      </c>
      <c r="O8" s="49">
        <v>4367058</v>
      </c>
      <c r="P8" s="49">
        <v>6300</v>
      </c>
      <c r="Q8" s="49">
        <v>1982376</v>
      </c>
      <c r="R8" s="49">
        <v>3991960</v>
      </c>
      <c r="S8" s="49">
        <v>5675085</v>
      </c>
      <c r="T8" s="49">
        <v>12882</v>
      </c>
      <c r="U8" s="49">
        <v>10803087</v>
      </c>
      <c r="V8" s="49">
        <v>2110049</v>
      </c>
      <c r="W8" s="49">
        <v>382205</v>
      </c>
      <c r="X8" s="49">
        <v>24180665</v>
      </c>
      <c r="Y8" s="49">
        <v>3702696</v>
      </c>
      <c r="Z8" s="49">
        <v>192198642</v>
      </c>
      <c r="AA8" s="49">
        <v>102190</v>
      </c>
      <c r="AB8" s="49">
        <v>1845422</v>
      </c>
      <c r="AC8" s="49">
        <v>10865490</v>
      </c>
      <c r="AD8" s="49">
        <v>20306575</v>
      </c>
      <c r="AE8" s="54"/>
      <c r="AF8" s="46">
        <v>23</v>
      </c>
      <c r="AG8" s="55"/>
      <c r="AH8" s="52"/>
      <c r="AI8" s="56"/>
      <c r="AJ8" s="56"/>
    </row>
    <row r="9" spans="1:36" s="59" customFormat="1" ht="21" customHeight="1" x14ac:dyDescent="0.15">
      <c r="A9" s="53"/>
      <c r="B9" s="53"/>
      <c r="C9" s="46">
        <v>24</v>
      </c>
      <c r="D9" s="57"/>
      <c r="E9" s="48">
        <v>692589839</v>
      </c>
      <c r="F9" s="49">
        <v>75729167</v>
      </c>
      <c r="G9" s="49">
        <v>27270113</v>
      </c>
      <c r="H9" s="49">
        <v>4977631</v>
      </c>
      <c r="I9" s="49">
        <v>5738794</v>
      </c>
      <c r="J9" s="49" t="s">
        <v>62</v>
      </c>
      <c r="K9" s="49">
        <v>44340583</v>
      </c>
      <c r="L9" s="49">
        <v>209034968</v>
      </c>
      <c r="M9" s="49">
        <v>2976811</v>
      </c>
      <c r="N9" s="49">
        <v>31395208</v>
      </c>
      <c r="O9" s="49">
        <v>3601721</v>
      </c>
      <c r="P9" s="49">
        <v>5961</v>
      </c>
      <c r="Q9" s="49">
        <v>1393366</v>
      </c>
      <c r="R9" s="49">
        <v>3285639</v>
      </c>
      <c r="S9" s="49">
        <v>5402162</v>
      </c>
      <c r="T9" s="49" t="s">
        <v>63</v>
      </c>
      <c r="U9" s="49">
        <v>9927696</v>
      </c>
      <c r="V9" s="49">
        <v>1703276</v>
      </c>
      <c r="W9" s="49">
        <v>177782</v>
      </c>
      <c r="X9" s="49">
        <v>19878111</v>
      </c>
      <c r="Y9" s="49">
        <v>3111996</v>
      </c>
      <c r="Z9" s="49">
        <v>210791099</v>
      </c>
      <c r="AA9" s="49">
        <v>32474</v>
      </c>
      <c r="AB9" s="49">
        <v>1491915</v>
      </c>
      <c r="AC9" s="49">
        <v>10663186</v>
      </c>
      <c r="AD9" s="49">
        <v>19660180</v>
      </c>
      <c r="AE9" s="54"/>
      <c r="AF9" s="46">
        <v>24</v>
      </c>
      <c r="AG9" s="55"/>
      <c r="AH9" s="52"/>
      <c r="AI9" s="58"/>
      <c r="AJ9" s="58"/>
    </row>
    <row r="10" spans="1:36" ht="21" customHeight="1" x14ac:dyDescent="0.15">
      <c r="A10" s="40"/>
      <c r="B10" s="40"/>
      <c r="C10" s="60"/>
      <c r="D10" s="61"/>
      <c r="E10" s="48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54"/>
      <c r="AF10" s="60"/>
      <c r="AG10" s="55"/>
      <c r="AH10" s="52"/>
      <c r="AI10" s="56"/>
      <c r="AJ10" s="56"/>
    </row>
    <row r="11" spans="1:36" ht="21" customHeight="1" x14ac:dyDescent="0.15">
      <c r="A11" s="62"/>
      <c r="B11" s="62"/>
      <c r="C11" s="63">
        <v>25</v>
      </c>
      <c r="D11" s="64"/>
      <c r="E11" s="65">
        <f>SUM(E13,E31)</f>
        <v>704471379</v>
      </c>
      <c r="F11" s="65">
        <f t="shared" ref="F11:AD11" si="0">SUM(F13,F31)</f>
        <v>42019904</v>
      </c>
      <c r="G11" s="65">
        <f t="shared" si="0"/>
        <v>25367723</v>
      </c>
      <c r="H11" s="65">
        <f t="shared" si="0"/>
        <v>4780043</v>
      </c>
      <c r="I11" s="65">
        <f t="shared" si="0"/>
        <v>7233213</v>
      </c>
      <c r="J11" s="65">
        <f t="shared" si="0"/>
        <v>291000</v>
      </c>
      <c r="K11" s="65">
        <f t="shared" si="0"/>
        <v>41243746</v>
      </c>
      <c r="L11" s="65">
        <f t="shared" si="0"/>
        <v>213196662</v>
      </c>
      <c r="M11" s="65">
        <f t="shared" si="0"/>
        <v>2718988</v>
      </c>
      <c r="N11" s="65">
        <f t="shared" si="0"/>
        <v>30132165</v>
      </c>
      <c r="O11" s="65">
        <f t="shared" si="0"/>
        <v>2709654</v>
      </c>
      <c r="P11" s="65">
        <f t="shared" si="0"/>
        <v>5335</v>
      </c>
      <c r="Q11" s="65">
        <f t="shared" si="0"/>
        <v>954454</v>
      </c>
      <c r="R11" s="65">
        <f t="shared" si="0"/>
        <v>2704559</v>
      </c>
      <c r="S11" s="65">
        <f t="shared" si="0"/>
        <v>5139244</v>
      </c>
      <c r="T11" s="65" t="s">
        <v>64</v>
      </c>
      <c r="U11" s="65">
        <f t="shared" si="0"/>
        <v>40143742</v>
      </c>
      <c r="V11" s="65">
        <f t="shared" si="0"/>
        <v>1405034</v>
      </c>
      <c r="W11" s="65">
        <f t="shared" si="0"/>
        <v>90047</v>
      </c>
      <c r="X11" s="65">
        <f t="shared" si="0"/>
        <v>15525741</v>
      </c>
      <c r="Y11" s="65">
        <f t="shared" si="0"/>
        <v>2509154</v>
      </c>
      <c r="Z11" s="65">
        <f t="shared" si="0"/>
        <v>228588123</v>
      </c>
      <c r="AA11" s="65" t="s">
        <v>64</v>
      </c>
      <c r="AB11" s="65">
        <f t="shared" si="0"/>
        <v>1333409</v>
      </c>
      <c r="AC11" s="65">
        <f t="shared" si="0"/>
        <v>9965147</v>
      </c>
      <c r="AD11" s="65">
        <f t="shared" si="0"/>
        <v>26414292</v>
      </c>
      <c r="AE11" s="66"/>
      <c r="AF11" s="63">
        <v>25</v>
      </c>
      <c r="AG11" s="67"/>
      <c r="AH11" s="52">
        <f>SUM(F11:AD11)</f>
        <v>704471379</v>
      </c>
      <c r="AI11" s="56"/>
      <c r="AJ11" s="56"/>
    </row>
    <row r="12" spans="1:36" ht="21" customHeight="1" x14ac:dyDescent="0.15">
      <c r="A12" s="40"/>
      <c r="B12" s="40"/>
      <c r="C12" s="40"/>
      <c r="D12" s="61"/>
      <c r="E12" s="48"/>
      <c r="F12" s="48"/>
      <c r="G12" s="68"/>
      <c r="H12" s="48"/>
      <c r="I12" s="48"/>
      <c r="J12" s="48"/>
      <c r="K12" s="48"/>
      <c r="L12" s="48"/>
      <c r="M12" s="48"/>
      <c r="N12" s="48"/>
      <c r="O12" s="48"/>
      <c r="P12" s="48"/>
      <c r="Q12" s="68"/>
      <c r="R12" s="48"/>
      <c r="S12" s="48"/>
      <c r="T12" s="48"/>
      <c r="U12" s="48"/>
      <c r="V12" s="48"/>
      <c r="W12" s="68"/>
      <c r="X12" s="48"/>
      <c r="Y12" s="48"/>
      <c r="Z12" s="48"/>
      <c r="AA12" s="48"/>
      <c r="AB12" s="48"/>
      <c r="AC12" s="48"/>
      <c r="AD12" s="48"/>
      <c r="AE12" s="44"/>
      <c r="AF12" s="45"/>
      <c r="AG12" s="45"/>
      <c r="AH12" s="52"/>
      <c r="AI12" s="56"/>
      <c r="AJ12" s="56"/>
    </row>
    <row r="13" spans="1:36" ht="21" customHeight="1" x14ac:dyDescent="0.15">
      <c r="A13" s="103" t="s">
        <v>65</v>
      </c>
      <c r="B13" s="103"/>
      <c r="C13" s="103"/>
      <c r="D13" s="104"/>
      <c r="E13" s="65">
        <f>SUM(E15:E28)</f>
        <v>661140809</v>
      </c>
      <c r="F13" s="65">
        <f t="shared" ref="F13:AD13" si="1">SUM(F15:F28)</f>
        <v>37784564</v>
      </c>
      <c r="G13" s="65">
        <f t="shared" si="1"/>
        <v>23372120</v>
      </c>
      <c r="H13" s="65">
        <f t="shared" si="1"/>
        <v>4641126</v>
      </c>
      <c r="I13" s="65">
        <f t="shared" si="1"/>
        <v>6871713</v>
      </c>
      <c r="J13" s="65">
        <f t="shared" si="1"/>
        <v>291000</v>
      </c>
      <c r="K13" s="65">
        <f t="shared" si="1"/>
        <v>39134762</v>
      </c>
      <c r="L13" s="65">
        <f t="shared" si="1"/>
        <v>206298801</v>
      </c>
      <c r="M13" s="65">
        <f t="shared" si="1"/>
        <v>2677913</v>
      </c>
      <c r="N13" s="65">
        <f t="shared" si="1"/>
        <v>24917414</v>
      </c>
      <c r="O13" s="65">
        <f t="shared" si="1"/>
        <v>2709654</v>
      </c>
      <c r="P13" s="65">
        <f t="shared" si="1"/>
        <v>5335</v>
      </c>
      <c r="Q13" s="65">
        <f t="shared" si="1"/>
        <v>925556</v>
      </c>
      <c r="R13" s="65">
        <f t="shared" si="1"/>
        <v>2602060</v>
      </c>
      <c r="S13" s="65">
        <f t="shared" si="1"/>
        <v>4996902</v>
      </c>
      <c r="T13" s="65" t="s">
        <v>66</v>
      </c>
      <c r="U13" s="65">
        <f t="shared" si="1"/>
        <v>38428964</v>
      </c>
      <c r="V13" s="65">
        <f t="shared" si="1"/>
        <v>1368273</v>
      </c>
      <c r="W13" s="65">
        <f t="shared" si="1"/>
        <v>90047</v>
      </c>
      <c r="X13" s="65">
        <f t="shared" si="1"/>
        <v>15034720</v>
      </c>
      <c r="Y13" s="65">
        <f t="shared" si="1"/>
        <v>2422621</v>
      </c>
      <c r="Z13" s="65">
        <f>SUM(Z15:Z28)</f>
        <v>214018170</v>
      </c>
      <c r="AA13" s="65" t="s">
        <v>66</v>
      </c>
      <c r="AB13" s="65">
        <f t="shared" si="1"/>
        <v>1219516</v>
      </c>
      <c r="AC13" s="65">
        <f t="shared" si="1"/>
        <v>9604686</v>
      </c>
      <c r="AD13" s="65">
        <f t="shared" si="1"/>
        <v>21724892</v>
      </c>
      <c r="AE13" s="105" t="s">
        <v>67</v>
      </c>
      <c r="AF13" s="106"/>
      <c r="AG13" s="106"/>
      <c r="AH13" s="52">
        <f>SUM(F13:AG13)</f>
        <v>661140809</v>
      </c>
    </row>
    <row r="14" spans="1:36" ht="21" customHeight="1" x14ac:dyDescent="0.15">
      <c r="A14" s="40"/>
      <c r="B14" s="40"/>
      <c r="C14" s="69"/>
      <c r="D14" s="70"/>
      <c r="E14" s="48"/>
      <c r="F14" s="48"/>
      <c r="G14" s="68"/>
      <c r="H14" s="48"/>
      <c r="I14" s="48"/>
      <c r="J14" s="48"/>
      <c r="K14" s="48"/>
      <c r="L14" s="48"/>
      <c r="M14" s="48"/>
      <c r="N14" s="68"/>
      <c r="O14" s="48"/>
      <c r="P14" s="71"/>
      <c r="Q14" s="48"/>
      <c r="R14" s="48"/>
      <c r="S14" s="48"/>
      <c r="T14" s="48"/>
      <c r="U14" s="48"/>
      <c r="V14" s="48"/>
      <c r="W14" s="48"/>
      <c r="X14" s="48"/>
      <c r="Y14" s="68"/>
      <c r="Z14" s="68"/>
      <c r="AA14" s="48"/>
      <c r="AB14" s="48"/>
      <c r="AC14" s="68"/>
      <c r="AD14" s="68"/>
      <c r="AE14" s="44"/>
      <c r="AF14" s="45"/>
      <c r="AG14" s="45"/>
      <c r="AH14" s="52"/>
    </row>
    <row r="15" spans="1:36" ht="21" customHeight="1" x14ac:dyDescent="0.15">
      <c r="A15" s="53">
        <v>1</v>
      </c>
      <c r="B15" s="101" t="s">
        <v>68</v>
      </c>
      <c r="C15" s="101"/>
      <c r="D15" s="102"/>
      <c r="E15" s="48">
        <v>153767240</v>
      </c>
      <c r="F15" s="72">
        <v>15903037</v>
      </c>
      <c r="G15" s="72">
        <v>4654018</v>
      </c>
      <c r="H15" s="72">
        <v>729109</v>
      </c>
      <c r="I15" s="72">
        <v>1117200</v>
      </c>
      <c r="J15" s="72" t="s">
        <v>66</v>
      </c>
      <c r="K15" s="72">
        <v>6891370</v>
      </c>
      <c r="L15" s="72">
        <v>47472030</v>
      </c>
      <c r="M15" s="72">
        <v>114595</v>
      </c>
      <c r="N15" s="72">
        <v>6086888</v>
      </c>
      <c r="O15" s="72" t="s">
        <v>66</v>
      </c>
      <c r="P15" s="72" t="s">
        <v>66</v>
      </c>
      <c r="Q15" s="72">
        <v>109944</v>
      </c>
      <c r="R15" s="73" t="s">
        <v>66</v>
      </c>
      <c r="S15" s="73">
        <v>1342476</v>
      </c>
      <c r="T15" s="73" t="s">
        <v>66</v>
      </c>
      <c r="U15" s="73">
        <v>19621608</v>
      </c>
      <c r="V15" s="73" t="s">
        <v>66</v>
      </c>
      <c r="W15" s="73">
        <v>50</v>
      </c>
      <c r="X15" s="73">
        <v>2917079</v>
      </c>
      <c r="Y15" s="73">
        <v>511923</v>
      </c>
      <c r="Z15" s="73">
        <v>41115428</v>
      </c>
      <c r="AA15" s="73" t="s">
        <v>66</v>
      </c>
      <c r="AB15" s="73" t="s">
        <v>66</v>
      </c>
      <c r="AC15" s="73">
        <v>2209140</v>
      </c>
      <c r="AD15" s="73">
        <v>2971345</v>
      </c>
      <c r="AE15" s="44"/>
      <c r="AF15" s="55">
        <v>1</v>
      </c>
      <c r="AG15" s="45"/>
      <c r="AH15" s="52"/>
    </row>
    <row r="16" spans="1:36" ht="21" customHeight="1" x14ac:dyDescent="0.15">
      <c r="A16" s="53">
        <v>2</v>
      </c>
      <c r="B16" s="101" t="s">
        <v>69</v>
      </c>
      <c r="C16" s="101"/>
      <c r="D16" s="102"/>
      <c r="E16" s="48">
        <v>75451394</v>
      </c>
      <c r="F16" s="72">
        <v>3294004</v>
      </c>
      <c r="G16" s="72">
        <v>3876901</v>
      </c>
      <c r="H16" s="72">
        <v>257765</v>
      </c>
      <c r="I16" s="72">
        <v>122100</v>
      </c>
      <c r="J16" s="72">
        <v>42400</v>
      </c>
      <c r="K16" s="72">
        <v>4606160</v>
      </c>
      <c r="L16" s="72">
        <v>22144683</v>
      </c>
      <c r="M16" s="72" t="s">
        <v>66</v>
      </c>
      <c r="N16" s="72">
        <v>325450</v>
      </c>
      <c r="O16" s="72">
        <v>1623450</v>
      </c>
      <c r="P16" s="72" t="s">
        <v>66</v>
      </c>
      <c r="Q16" s="72" t="s">
        <v>66</v>
      </c>
      <c r="R16" s="73" t="s">
        <v>66</v>
      </c>
      <c r="S16" s="73">
        <v>2898</v>
      </c>
      <c r="T16" s="73" t="s">
        <v>66</v>
      </c>
      <c r="U16" s="73">
        <v>3730793</v>
      </c>
      <c r="V16" s="73">
        <v>394590</v>
      </c>
      <c r="W16" s="73">
        <v>18008</v>
      </c>
      <c r="X16" s="73">
        <v>1837391</v>
      </c>
      <c r="Y16" s="73">
        <v>312926</v>
      </c>
      <c r="Z16" s="73">
        <v>24450786</v>
      </c>
      <c r="AA16" s="73" t="s">
        <v>66</v>
      </c>
      <c r="AB16" s="73">
        <v>226760</v>
      </c>
      <c r="AC16" s="73">
        <v>809120</v>
      </c>
      <c r="AD16" s="73">
        <v>7375209</v>
      </c>
      <c r="AE16" s="44"/>
      <c r="AF16" s="55">
        <v>2</v>
      </c>
      <c r="AG16" s="45"/>
      <c r="AH16" s="52"/>
    </row>
    <row r="17" spans="1:34" ht="21" customHeight="1" x14ac:dyDescent="0.15">
      <c r="A17" s="53">
        <v>3</v>
      </c>
      <c r="B17" s="101" t="s">
        <v>70</v>
      </c>
      <c r="C17" s="101"/>
      <c r="D17" s="102"/>
      <c r="E17" s="48">
        <v>92722827</v>
      </c>
      <c r="F17" s="72">
        <v>4398614</v>
      </c>
      <c r="G17" s="72">
        <v>3024586</v>
      </c>
      <c r="H17" s="72">
        <v>907302</v>
      </c>
      <c r="I17" s="72">
        <v>2256300</v>
      </c>
      <c r="J17" s="72">
        <v>181000</v>
      </c>
      <c r="K17" s="72">
        <v>3882662</v>
      </c>
      <c r="L17" s="72">
        <v>36863881</v>
      </c>
      <c r="M17" s="72">
        <v>163420</v>
      </c>
      <c r="N17" s="72">
        <v>3601618</v>
      </c>
      <c r="O17" s="72" t="s">
        <v>66</v>
      </c>
      <c r="P17" s="72">
        <v>5335</v>
      </c>
      <c r="Q17" s="72">
        <v>21658</v>
      </c>
      <c r="R17" s="73" t="s">
        <v>66</v>
      </c>
      <c r="S17" s="73">
        <v>750234</v>
      </c>
      <c r="T17" s="73" t="s">
        <v>66</v>
      </c>
      <c r="U17" s="73">
        <v>1905423</v>
      </c>
      <c r="V17" s="73" t="s">
        <v>66</v>
      </c>
      <c r="W17" s="73">
        <v>683</v>
      </c>
      <c r="X17" s="73">
        <v>2177629</v>
      </c>
      <c r="Y17" s="73">
        <v>328231</v>
      </c>
      <c r="Z17" s="73">
        <v>29064756</v>
      </c>
      <c r="AA17" s="73" t="s">
        <v>66</v>
      </c>
      <c r="AB17" s="73" t="s">
        <v>66</v>
      </c>
      <c r="AC17" s="73">
        <v>327344</v>
      </c>
      <c r="AD17" s="73">
        <v>2862151</v>
      </c>
      <c r="AE17" s="44"/>
      <c r="AF17" s="55">
        <v>3</v>
      </c>
      <c r="AG17" s="45"/>
      <c r="AH17" s="52"/>
    </row>
    <row r="18" spans="1:34" ht="21" customHeight="1" x14ac:dyDescent="0.15">
      <c r="A18" s="53">
        <v>4</v>
      </c>
      <c r="B18" s="101" t="s">
        <v>71</v>
      </c>
      <c r="C18" s="101"/>
      <c r="D18" s="102"/>
      <c r="E18" s="48">
        <v>31519353</v>
      </c>
      <c r="F18" s="72">
        <v>2306711</v>
      </c>
      <c r="G18" s="72">
        <v>1331533</v>
      </c>
      <c r="H18" s="72">
        <v>446929</v>
      </c>
      <c r="I18" s="72">
        <v>405400</v>
      </c>
      <c r="J18" s="72" t="s">
        <v>66</v>
      </c>
      <c r="K18" s="72">
        <v>2096626</v>
      </c>
      <c r="L18" s="72">
        <v>9206424</v>
      </c>
      <c r="M18" s="72">
        <v>976738</v>
      </c>
      <c r="N18" s="72">
        <v>3662592</v>
      </c>
      <c r="O18" s="72">
        <v>25332</v>
      </c>
      <c r="P18" s="72" t="s">
        <v>66</v>
      </c>
      <c r="Q18" s="72">
        <v>386332</v>
      </c>
      <c r="R18" s="73" t="s">
        <v>66</v>
      </c>
      <c r="S18" s="73">
        <v>785983</v>
      </c>
      <c r="T18" s="73" t="s">
        <v>66</v>
      </c>
      <c r="U18" s="73">
        <v>565085</v>
      </c>
      <c r="V18" s="73" t="s">
        <v>66</v>
      </c>
      <c r="W18" s="73">
        <v>2313</v>
      </c>
      <c r="X18" s="73">
        <v>434910</v>
      </c>
      <c r="Y18" s="73">
        <v>94709</v>
      </c>
      <c r="Z18" s="73">
        <v>7596479</v>
      </c>
      <c r="AA18" s="73" t="s">
        <v>66</v>
      </c>
      <c r="AB18" s="73" t="s">
        <v>66</v>
      </c>
      <c r="AC18" s="73">
        <v>150150</v>
      </c>
      <c r="AD18" s="73">
        <v>1045107</v>
      </c>
      <c r="AE18" s="44"/>
      <c r="AF18" s="55">
        <v>4</v>
      </c>
      <c r="AG18" s="45"/>
      <c r="AH18" s="52"/>
    </row>
    <row r="19" spans="1:34" ht="21" customHeight="1" x14ac:dyDescent="0.15">
      <c r="A19" s="53">
        <v>5</v>
      </c>
      <c r="B19" s="101" t="s">
        <v>72</v>
      </c>
      <c r="C19" s="101"/>
      <c r="D19" s="102"/>
      <c r="E19" s="48">
        <v>38702869</v>
      </c>
      <c r="F19" s="72">
        <v>1237889</v>
      </c>
      <c r="G19" s="72">
        <v>861590</v>
      </c>
      <c r="H19" s="72">
        <v>357003</v>
      </c>
      <c r="I19" s="72">
        <v>420700</v>
      </c>
      <c r="J19" s="72" t="s">
        <v>66</v>
      </c>
      <c r="K19" s="72">
        <v>8297467</v>
      </c>
      <c r="L19" s="72">
        <v>6749460</v>
      </c>
      <c r="M19" s="72" t="s">
        <v>66</v>
      </c>
      <c r="N19" s="72" t="s">
        <v>66</v>
      </c>
      <c r="O19" s="72" t="s">
        <v>66</v>
      </c>
      <c r="P19" s="72" t="s">
        <v>66</v>
      </c>
      <c r="Q19" s="72" t="s">
        <v>66</v>
      </c>
      <c r="R19" s="73" t="s">
        <v>66</v>
      </c>
      <c r="S19" s="73">
        <v>77171</v>
      </c>
      <c r="T19" s="73" t="s">
        <v>66</v>
      </c>
      <c r="U19" s="73">
        <v>2618557</v>
      </c>
      <c r="V19" s="73">
        <v>510450</v>
      </c>
      <c r="W19" s="73" t="s">
        <v>66</v>
      </c>
      <c r="X19" s="73">
        <v>1241396</v>
      </c>
      <c r="Y19" s="73">
        <v>180210</v>
      </c>
      <c r="Z19" s="73">
        <v>15554350</v>
      </c>
      <c r="AA19" s="73" t="s">
        <v>66</v>
      </c>
      <c r="AB19" s="73">
        <v>87000</v>
      </c>
      <c r="AC19" s="73">
        <v>339892</v>
      </c>
      <c r="AD19" s="73">
        <v>169734</v>
      </c>
      <c r="AE19" s="44"/>
      <c r="AF19" s="55">
        <v>5</v>
      </c>
      <c r="AG19" s="45"/>
      <c r="AH19" s="52"/>
    </row>
    <row r="20" spans="1:34" ht="21" customHeight="1" x14ac:dyDescent="0.15">
      <c r="A20" s="53">
        <v>6</v>
      </c>
      <c r="B20" s="101" t="s">
        <v>73</v>
      </c>
      <c r="C20" s="101"/>
      <c r="D20" s="102"/>
      <c r="E20" s="48">
        <v>17071145</v>
      </c>
      <c r="F20" s="72">
        <v>2536949</v>
      </c>
      <c r="G20" s="72">
        <v>562979</v>
      </c>
      <c r="H20" s="72">
        <v>38228</v>
      </c>
      <c r="I20" s="72">
        <v>1513</v>
      </c>
      <c r="J20" s="72" t="s">
        <v>66</v>
      </c>
      <c r="K20" s="72">
        <v>2455669</v>
      </c>
      <c r="L20" s="72">
        <v>2375965</v>
      </c>
      <c r="M20" s="72" t="s">
        <v>66</v>
      </c>
      <c r="N20" s="72" t="s">
        <v>66</v>
      </c>
      <c r="O20" s="72" t="s">
        <v>66</v>
      </c>
      <c r="P20" s="72" t="s">
        <v>66</v>
      </c>
      <c r="Q20" s="72">
        <v>4506</v>
      </c>
      <c r="R20" s="73">
        <v>218750</v>
      </c>
      <c r="S20" s="73">
        <v>121622</v>
      </c>
      <c r="T20" s="73" t="s">
        <v>66</v>
      </c>
      <c r="U20" s="73">
        <v>911312</v>
      </c>
      <c r="V20" s="73" t="s">
        <v>66</v>
      </c>
      <c r="W20" s="73">
        <v>274</v>
      </c>
      <c r="X20" s="73">
        <v>585921</v>
      </c>
      <c r="Y20" s="73">
        <v>92985</v>
      </c>
      <c r="Z20" s="73">
        <v>6577511</v>
      </c>
      <c r="AA20" s="73" t="s">
        <v>66</v>
      </c>
      <c r="AB20" s="73" t="s">
        <v>66</v>
      </c>
      <c r="AC20" s="73">
        <v>350080</v>
      </c>
      <c r="AD20" s="73">
        <v>236881</v>
      </c>
      <c r="AE20" s="44"/>
      <c r="AF20" s="55">
        <v>6</v>
      </c>
      <c r="AG20" s="45"/>
      <c r="AH20" s="52"/>
    </row>
    <row r="21" spans="1:34" ht="21" customHeight="1" x14ac:dyDescent="0.15">
      <c r="A21" s="53">
        <v>7</v>
      </c>
      <c r="B21" s="101" t="s">
        <v>74</v>
      </c>
      <c r="C21" s="101"/>
      <c r="D21" s="102"/>
      <c r="E21" s="48">
        <v>58047431</v>
      </c>
      <c r="F21" s="72">
        <v>1135233</v>
      </c>
      <c r="G21" s="72">
        <v>1835242</v>
      </c>
      <c r="H21" s="72">
        <v>348274</v>
      </c>
      <c r="I21" s="72">
        <v>545800</v>
      </c>
      <c r="J21" s="72" t="s">
        <v>66</v>
      </c>
      <c r="K21" s="72">
        <v>3072168</v>
      </c>
      <c r="L21" s="72">
        <v>14739567</v>
      </c>
      <c r="M21" s="72">
        <v>836956</v>
      </c>
      <c r="N21" s="72">
        <v>1915326</v>
      </c>
      <c r="O21" s="72" t="s">
        <v>66</v>
      </c>
      <c r="P21" s="72" t="s">
        <v>66</v>
      </c>
      <c r="Q21" s="72">
        <v>75643</v>
      </c>
      <c r="R21" s="73" t="s">
        <v>66</v>
      </c>
      <c r="S21" s="73">
        <v>527830</v>
      </c>
      <c r="T21" s="73" t="s">
        <v>66</v>
      </c>
      <c r="U21" s="73">
        <v>2434604</v>
      </c>
      <c r="V21" s="73">
        <v>161568</v>
      </c>
      <c r="W21" s="73">
        <v>14909</v>
      </c>
      <c r="X21" s="73">
        <v>1442402</v>
      </c>
      <c r="Y21" s="73">
        <v>220401</v>
      </c>
      <c r="Z21" s="73">
        <v>23556129</v>
      </c>
      <c r="AA21" s="73" t="s">
        <v>66</v>
      </c>
      <c r="AB21" s="73" t="s">
        <v>66</v>
      </c>
      <c r="AC21" s="73">
        <v>4001441</v>
      </c>
      <c r="AD21" s="73">
        <v>1183938</v>
      </c>
      <c r="AE21" s="44"/>
      <c r="AF21" s="55">
        <v>7</v>
      </c>
      <c r="AG21" s="45"/>
      <c r="AH21" s="52"/>
    </row>
    <row r="22" spans="1:34" ht="21" customHeight="1" x14ac:dyDescent="0.15">
      <c r="A22" s="53">
        <v>8</v>
      </c>
      <c r="B22" s="101" t="s">
        <v>75</v>
      </c>
      <c r="C22" s="101"/>
      <c r="D22" s="102"/>
      <c r="E22" s="48">
        <v>22469972</v>
      </c>
      <c r="F22" s="72">
        <v>423389</v>
      </c>
      <c r="G22" s="72">
        <v>1041023</v>
      </c>
      <c r="H22" s="72">
        <v>32684</v>
      </c>
      <c r="I22" s="72">
        <v>231400</v>
      </c>
      <c r="J22" s="72" t="s">
        <v>66</v>
      </c>
      <c r="K22" s="72">
        <v>594324</v>
      </c>
      <c r="L22" s="72">
        <v>6470591</v>
      </c>
      <c r="M22" s="72" t="s">
        <v>66</v>
      </c>
      <c r="N22" s="72" t="s">
        <v>66</v>
      </c>
      <c r="O22" s="72" t="s">
        <v>66</v>
      </c>
      <c r="P22" s="72" t="s">
        <v>66</v>
      </c>
      <c r="Q22" s="72">
        <v>4280</v>
      </c>
      <c r="R22" s="73" t="s">
        <v>66</v>
      </c>
      <c r="S22" s="73">
        <v>123019</v>
      </c>
      <c r="T22" s="73" t="s">
        <v>66</v>
      </c>
      <c r="U22" s="73">
        <v>677638</v>
      </c>
      <c r="V22" s="73">
        <v>95585</v>
      </c>
      <c r="W22" s="73" t="s">
        <v>66</v>
      </c>
      <c r="X22" s="73">
        <v>891711</v>
      </c>
      <c r="Y22" s="73">
        <v>91678</v>
      </c>
      <c r="Z22" s="73">
        <v>10605069</v>
      </c>
      <c r="AA22" s="73" t="s">
        <v>66</v>
      </c>
      <c r="AB22" s="73">
        <v>346200</v>
      </c>
      <c r="AC22" s="73">
        <v>32510</v>
      </c>
      <c r="AD22" s="73">
        <v>808871</v>
      </c>
      <c r="AE22" s="44"/>
      <c r="AF22" s="55">
        <v>8</v>
      </c>
      <c r="AG22" s="45"/>
      <c r="AH22" s="52"/>
    </row>
    <row r="23" spans="1:34" ht="21" customHeight="1" x14ac:dyDescent="0.15">
      <c r="A23" s="53">
        <v>9</v>
      </c>
      <c r="B23" s="101" t="s">
        <v>76</v>
      </c>
      <c r="C23" s="101"/>
      <c r="D23" s="102"/>
      <c r="E23" s="48">
        <v>23786815</v>
      </c>
      <c r="F23" s="72">
        <v>866823</v>
      </c>
      <c r="G23" s="72">
        <v>612721</v>
      </c>
      <c r="H23" s="72">
        <v>118602</v>
      </c>
      <c r="I23" s="72">
        <v>60700</v>
      </c>
      <c r="J23" s="72" t="s">
        <v>66</v>
      </c>
      <c r="K23" s="72">
        <v>1051970</v>
      </c>
      <c r="L23" s="72">
        <v>8166888</v>
      </c>
      <c r="M23" s="72">
        <v>149683</v>
      </c>
      <c r="N23" s="72">
        <v>4459959</v>
      </c>
      <c r="O23" s="72" t="s">
        <v>66</v>
      </c>
      <c r="P23" s="72" t="s">
        <v>66</v>
      </c>
      <c r="Q23" s="72">
        <v>23663</v>
      </c>
      <c r="R23" s="73">
        <v>183340</v>
      </c>
      <c r="S23" s="73">
        <v>796038</v>
      </c>
      <c r="T23" s="73" t="s">
        <v>66</v>
      </c>
      <c r="U23" s="73">
        <v>567128</v>
      </c>
      <c r="V23" s="73" t="s">
        <v>66</v>
      </c>
      <c r="W23" s="73">
        <v>12583</v>
      </c>
      <c r="X23" s="73">
        <v>326491</v>
      </c>
      <c r="Y23" s="73">
        <v>60249</v>
      </c>
      <c r="Z23" s="73">
        <v>5963722</v>
      </c>
      <c r="AA23" s="73" t="s">
        <v>66</v>
      </c>
      <c r="AB23" s="73" t="s">
        <v>66</v>
      </c>
      <c r="AC23" s="73">
        <v>1392</v>
      </c>
      <c r="AD23" s="73">
        <v>364863</v>
      </c>
      <c r="AE23" s="44"/>
      <c r="AF23" s="55">
        <v>9</v>
      </c>
      <c r="AG23" s="45"/>
      <c r="AH23" s="52"/>
    </row>
    <row r="24" spans="1:34" ht="21" customHeight="1" x14ac:dyDescent="0.15">
      <c r="A24" s="53">
        <v>10</v>
      </c>
      <c r="B24" s="101" t="s">
        <v>77</v>
      </c>
      <c r="C24" s="101"/>
      <c r="D24" s="102"/>
      <c r="E24" s="48">
        <v>18556916</v>
      </c>
      <c r="F24" s="72">
        <v>1627826</v>
      </c>
      <c r="G24" s="72">
        <v>459778</v>
      </c>
      <c r="H24" s="72">
        <v>136679</v>
      </c>
      <c r="I24" s="72">
        <v>102000</v>
      </c>
      <c r="J24" s="72" t="s">
        <v>66</v>
      </c>
      <c r="K24" s="72">
        <v>1284077</v>
      </c>
      <c r="L24" s="72">
        <v>4126149</v>
      </c>
      <c r="M24" s="72">
        <v>32162</v>
      </c>
      <c r="N24" s="72">
        <v>241340</v>
      </c>
      <c r="O24" s="72" t="s">
        <v>66</v>
      </c>
      <c r="P24" s="72" t="s">
        <v>66</v>
      </c>
      <c r="Q24" s="72" t="s">
        <v>66</v>
      </c>
      <c r="R24" s="73" t="s">
        <v>66</v>
      </c>
      <c r="S24" s="73" t="s">
        <v>66</v>
      </c>
      <c r="T24" s="73" t="s">
        <v>66</v>
      </c>
      <c r="U24" s="73">
        <v>240089</v>
      </c>
      <c r="V24" s="73" t="s">
        <v>66</v>
      </c>
      <c r="W24" s="73" t="s">
        <v>66</v>
      </c>
      <c r="X24" s="73">
        <v>356917</v>
      </c>
      <c r="Y24" s="73">
        <v>66513</v>
      </c>
      <c r="Z24" s="73">
        <v>6012877</v>
      </c>
      <c r="AA24" s="73" t="s">
        <v>66</v>
      </c>
      <c r="AB24" s="73" t="s">
        <v>66</v>
      </c>
      <c r="AC24" s="73">
        <v>218930</v>
      </c>
      <c r="AD24" s="73">
        <v>3651579</v>
      </c>
      <c r="AE24" s="44"/>
      <c r="AF24" s="55">
        <v>10</v>
      </c>
      <c r="AG24" s="45"/>
      <c r="AH24" s="52"/>
    </row>
    <row r="25" spans="1:34" ht="21" customHeight="1" x14ac:dyDescent="0.15">
      <c r="A25" s="53"/>
      <c r="B25" s="74"/>
      <c r="C25" s="75"/>
      <c r="D25" s="76"/>
      <c r="E25" s="48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44"/>
      <c r="AF25" s="55"/>
      <c r="AG25" s="45"/>
      <c r="AH25" s="52"/>
    </row>
    <row r="26" spans="1:34" ht="21" customHeight="1" x14ac:dyDescent="0.15">
      <c r="A26" s="53">
        <v>11</v>
      </c>
      <c r="B26" s="101" t="s">
        <v>78</v>
      </c>
      <c r="C26" s="101"/>
      <c r="D26" s="102"/>
      <c r="E26" s="48">
        <v>19385766</v>
      </c>
      <c r="F26" s="72">
        <v>86505</v>
      </c>
      <c r="G26" s="72">
        <v>1823442</v>
      </c>
      <c r="H26" s="72">
        <v>622443</v>
      </c>
      <c r="I26" s="72">
        <v>473500</v>
      </c>
      <c r="J26" s="72" t="s">
        <v>66</v>
      </c>
      <c r="K26" s="72">
        <v>1300374</v>
      </c>
      <c r="L26" s="72">
        <v>2881986</v>
      </c>
      <c r="M26" s="72">
        <v>5378</v>
      </c>
      <c r="N26" s="72">
        <v>3666902</v>
      </c>
      <c r="O26" s="72" t="s">
        <v>66</v>
      </c>
      <c r="P26" s="72" t="s">
        <v>66</v>
      </c>
      <c r="Q26" s="72" t="s">
        <v>66</v>
      </c>
      <c r="R26" s="73">
        <v>876219</v>
      </c>
      <c r="S26" s="73">
        <v>139309</v>
      </c>
      <c r="T26" s="73" t="s">
        <v>66</v>
      </c>
      <c r="U26" s="73">
        <v>223369</v>
      </c>
      <c r="V26" s="73">
        <v>2070</v>
      </c>
      <c r="W26" s="73">
        <v>18587</v>
      </c>
      <c r="X26" s="73">
        <v>239118</v>
      </c>
      <c r="Y26" s="73">
        <v>51677</v>
      </c>
      <c r="Z26" s="73">
        <v>6473550</v>
      </c>
      <c r="AA26" s="73" t="s">
        <v>66</v>
      </c>
      <c r="AB26" s="73" t="s">
        <v>66</v>
      </c>
      <c r="AC26" s="73">
        <v>322950</v>
      </c>
      <c r="AD26" s="73">
        <v>178387</v>
      </c>
      <c r="AE26" s="44"/>
      <c r="AF26" s="55">
        <v>11</v>
      </c>
      <c r="AG26" s="45"/>
      <c r="AH26" s="52"/>
    </row>
    <row r="27" spans="1:34" ht="21" customHeight="1" x14ac:dyDescent="0.15">
      <c r="A27" s="53">
        <v>12</v>
      </c>
      <c r="B27" s="101" t="s">
        <v>79</v>
      </c>
      <c r="C27" s="101"/>
      <c r="D27" s="102"/>
      <c r="E27" s="48">
        <v>82513731</v>
      </c>
      <c r="F27" s="72">
        <v>3194380</v>
      </c>
      <c r="G27" s="72">
        <v>2079915</v>
      </c>
      <c r="H27" s="72">
        <v>446942</v>
      </c>
      <c r="I27" s="72">
        <v>997800</v>
      </c>
      <c r="J27" s="72">
        <v>48700</v>
      </c>
      <c r="K27" s="72">
        <v>2507363</v>
      </c>
      <c r="L27" s="72">
        <v>37414050</v>
      </c>
      <c r="M27" s="72">
        <v>398981</v>
      </c>
      <c r="N27" s="72">
        <v>957339</v>
      </c>
      <c r="O27" s="72" t="s">
        <v>66</v>
      </c>
      <c r="P27" s="72" t="s">
        <v>66</v>
      </c>
      <c r="Q27" s="72">
        <v>259628</v>
      </c>
      <c r="R27" s="73" t="s">
        <v>66</v>
      </c>
      <c r="S27" s="73">
        <v>227918</v>
      </c>
      <c r="T27" s="73" t="s">
        <v>66</v>
      </c>
      <c r="U27" s="73">
        <v>3533968</v>
      </c>
      <c r="V27" s="73">
        <v>166310</v>
      </c>
      <c r="W27" s="73">
        <v>22346</v>
      </c>
      <c r="X27" s="73">
        <v>1883775</v>
      </c>
      <c r="Y27" s="73">
        <v>305319</v>
      </c>
      <c r="Z27" s="73">
        <v>26493987</v>
      </c>
      <c r="AA27" s="73" t="s">
        <v>66</v>
      </c>
      <c r="AB27" s="73">
        <v>304290</v>
      </c>
      <c r="AC27" s="73">
        <v>660260</v>
      </c>
      <c r="AD27" s="73">
        <v>610460</v>
      </c>
      <c r="AE27" s="44"/>
      <c r="AF27" s="55">
        <v>12</v>
      </c>
      <c r="AG27" s="45"/>
      <c r="AH27" s="52"/>
    </row>
    <row r="28" spans="1:34" ht="21" customHeight="1" x14ac:dyDescent="0.15">
      <c r="A28" s="53">
        <v>13</v>
      </c>
      <c r="B28" s="101" t="s">
        <v>80</v>
      </c>
      <c r="C28" s="101"/>
      <c r="D28" s="102"/>
      <c r="E28" s="48">
        <v>27145350</v>
      </c>
      <c r="F28" s="72">
        <v>773204</v>
      </c>
      <c r="G28" s="72">
        <v>1208392</v>
      </c>
      <c r="H28" s="72">
        <v>199166</v>
      </c>
      <c r="I28" s="72">
        <v>137300</v>
      </c>
      <c r="J28" s="72">
        <v>18900</v>
      </c>
      <c r="K28" s="72">
        <v>1094532</v>
      </c>
      <c r="L28" s="72">
        <v>7687127</v>
      </c>
      <c r="M28" s="72" t="s">
        <v>66</v>
      </c>
      <c r="N28" s="72" t="s">
        <v>66</v>
      </c>
      <c r="O28" s="72">
        <v>1060872</v>
      </c>
      <c r="P28" s="72" t="s">
        <v>66</v>
      </c>
      <c r="Q28" s="72">
        <v>39902</v>
      </c>
      <c r="R28" s="73">
        <v>1323751</v>
      </c>
      <c r="S28" s="73">
        <v>102404</v>
      </c>
      <c r="T28" s="73" t="s">
        <v>66</v>
      </c>
      <c r="U28" s="73">
        <v>1399390</v>
      </c>
      <c r="V28" s="73">
        <v>37700</v>
      </c>
      <c r="W28" s="73">
        <v>294</v>
      </c>
      <c r="X28" s="73">
        <v>699980</v>
      </c>
      <c r="Y28" s="73">
        <v>105800</v>
      </c>
      <c r="Z28" s="73">
        <v>10553526</v>
      </c>
      <c r="AA28" s="73" t="s">
        <v>66</v>
      </c>
      <c r="AB28" s="73">
        <v>255266</v>
      </c>
      <c r="AC28" s="73">
        <v>181477</v>
      </c>
      <c r="AD28" s="73">
        <v>266367</v>
      </c>
      <c r="AE28" s="44"/>
      <c r="AF28" s="55">
        <v>13</v>
      </c>
      <c r="AG28" s="45"/>
      <c r="AH28" s="52"/>
    </row>
    <row r="29" spans="1:34" ht="21" customHeight="1" x14ac:dyDescent="0.15">
      <c r="A29" s="53"/>
      <c r="B29" s="53"/>
      <c r="C29" s="77"/>
      <c r="D29" s="78"/>
      <c r="E29" s="48"/>
      <c r="F29" s="72"/>
      <c r="G29" s="72"/>
      <c r="H29" s="72"/>
      <c r="I29" s="72"/>
      <c r="J29" s="72"/>
      <c r="K29" s="72" t="s">
        <v>81</v>
      </c>
      <c r="L29" s="72"/>
      <c r="M29" s="72"/>
      <c r="N29" s="72"/>
      <c r="O29" s="72"/>
      <c r="P29" s="72"/>
      <c r="Q29" s="72"/>
      <c r="R29" s="72" t="s">
        <v>81</v>
      </c>
      <c r="S29" s="72"/>
      <c r="T29" s="72"/>
      <c r="U29" s="72"/>
      <c r="V29" s="72"/>
      <c r="W29" s="72"/>
      <c r="X29" s="72"/>
      <c r="Y29" s="72"/>
      <c r="Z29" s="72"/>
      <c r="AA29" s="72"/>
      <c r="AB29" s="72" t="s">
        <v>81</v>
      </c>
      <c r="AC29" s="72" t="s">
        <v>81</v>
      </c>
      <c r="AD29" s="72"/>
      <c r="AE29" s="44"/>
      <c r="AF29" s="45"/>
      <c r="AG29" s="45"/>
      <c r="AH29" s="52"/>
    </row>
    <row r="30" spans="1:34" ht="21" customHeight="1" x14ac:dyDescent="0.15">
      <c r="A30" s="40"/>
      <c r="B30" s="40"/>
      <c r="C30" s="69"/>
      <c r="D30" s="70"/>
      <c r="E30" s="48"/>
      <c r="F30" s="72"/>
      <c r="G30" s="72"/>
      <c r="H30" s="72"/>
      <c r="I30" s="72"/>
      <c r="J30" s="72"/>
      <c r="K30" s="72" t="s">
        <v>81</v>
      </c>
      <c r="L30" s="72"/>
      <c r="M30" s="72"/>
      <c r="N30" s="72"/>
      <c r="O30" s="72"/>
      <c r="P30" s="72"/>
      <c r="Q30" s="72"/>
      <c r="R30" s="72" t="s">
        <v>81</v>
      </c>
      <c r="S30" s="72"/>
      <c r="T30" s="72"/>
      <c r="U30" s="72"/>
      <c r="V30" s="72"/>
      <c r="W30" s="72"/>
      <c r="X30" s="72"/>
      <c r="Y30" s="72"/>
      <c r="Z30" s="72"/>
      <c r="AA30" s="72"/>
      <c r="AB30" s="72" t="s">
        <v>81</v>
      </c>
      <c r="AC30" s="72"/>
      <c r="AD30" s="72"/>
      <c r="AE30" s="44"/>
      <c r="AF30" s="45"/>
      <c r="AG30" s="45"/>
      <c r="AH30" s="52"/>
    </row>
    <row r="31" spans="1:34" ht="21" customHeight="1" x14ac:dyDescent="0.15">
      <c r="A31" s="103" t="s">
        <v>82</v>
      </c>
      <c r="B31" s="103"/>
      <c r="C31" s="103"/>
      <c r="D31" s="104"/>
      <c r="E31" s="79">
        <f t="shared" ref="E31:AC31" si="2">SUM(E33:E38)</f>
        <v>43330570</v>
      </c>
      <c r="F31" s="79">
        <f t="shared" si="2"/>
        <v>4235340</v>
      </c>
      <c r="G31" s="79">
        <f t="shared" si="2"/>
        <v>1995603</v>
      </c>
      <c r="H31" s="79">
        <f t="shared" si="2"/>
        <v>138917</v>
      </c>
      <c r="I31" s="79">
        <f t="shared" si="2"/>
        <v>361500</v>
      </c>
      <c r="J31" s="79" t="s">
        <v>66</v>
      </c>
      <c r="K31" s="79">
        <f t="shared" si="2"/>
        <v>2108984</v>
      </c>
      <c r="L31" s="79">
        <f t="shared" si="2"/>
        <v>6897861</v>
      </c>
      <c r="M31" s="79">
        <f t="shared" si="2"/>
        <v>41075</v>
      </c>
      <c r="N31" s="79">
        <f t="shared" si="2"/>
        <v>5214751</v>
      </c>
      <c r="O31" s="79" t="s">
        <v>66</v>
      </c>
      <c r="P31" s="79" t="s">
        <v>66</v>
      </c>
      <c r="Q31" s="79">
        <f t="shared" si="2"/>
        <v>28898</v>
      </c>
      <c r="R31" s="79">
        <f t="shared" si="2"/>
        <v>102499</v>
      </c>
      <c r="S31" s="79">
        <f t="shared" si="2"/>
        <v>142342</v>
      </c>
      <c r="T31" s="79" t="s">
        <v>66</v>
      </c>
      <c r="U31" s="79">
        <f t="shared" si="2"/>
        <v>1714778</v>
      </c>
      <c r="V31" s="79">
        <f t="shared" si="2"/>
        <v>36761</v>
      </c>
      <c r="W31" s="79" t="s">
        <v>66</v>
      </c>
      <c r="X31" s="79">
        <f t="shared" si="2"/>
        <v>491021</v>
      </c>
      <c r="Y31" s="79">
        <f t="shared" si="2"/>
        <v>86533</v>
      </c>
      <c r="Z31" s="79">
        <f t="shared" si="2"/>
        <v>14569953</v>
      </c>
      <c r="AA31" s="79" t="s">
        <v>66</v>
      </c>
      <c r="AB31" s="79">
        <f t="shared" si="2"/>
        <v>113893</v>
      </c>
      <c r="AC31" s="79">
        <f t="shared" si="2"/>
        <v>360461</v>
      </c>
      <c r="AD31" s="79">
        <f>SUM(AD33:AD38)</f>
        <v>4689400</v>
      </c>
      <c r="AE31" s="105" t="s">
        <v>82</v>
      </c>
      <c r="AF31" s="106"/>
      <c r="AG31" s="106"/>
      <c r="AH31" s="52">
        <f>SUM(F31:AG31)</f>
        <v>43330570</v>
      </c>
    </row>
    <row r="32" spans="1:34" ht="21" customHeight="1" x14ac:dyDescent="0.15">
      <c r="A32" s="40"/>
      <c r="B32" s="40"/>
      <c r="C32" s="69"/>
      <c r="D32" s="70"/>
      <c r="E32" s="4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44"/>
      <c r="AF32" s="45"/>
      <c r="AG32" s="45"/>
      <c r="AH32" s="52"/>
    </row>
    <row r="33" spans="1:34" ht="21" customHeight="1" x14ac:dyDescent="0.15">
      <c r="A33" s="53">
        <v>14</v>
      </c>
      <c r="B33" s="101" t="s">
        <v>83</v>
      </c>
      <c r="C33" s="101"/>
      <c r="D33" s="102"/>
      <c r="E33" s="48">
        <v>19921844</v>
      </c>
      <c r="F33" s="80">
        <v>3017161</v>
      </c>
      <c r="G33" s="80">
        <v>664435</v>
      </c>
      <c r="H33" s="80">
        <v>69161</v>
      </c>
      <c r="I33" s="72" t="s">
        <v>66</v>
      </c>
      <c r="J33" s="72" t="s">
        <v>66</v>
      </c>
      <c r="K33" s="80">
        <v>122466</v>
      </c>
      <c r="L33" s="80">
        <v>4446008</v>
      </c>
      <c r="M33" s="80" t="s">
        <v>66</v>
      </c>
      <c r="N33" s="80">
        <v>3050963</v>
      </c>
      <c r="O33" s="80" t="s">
        <v>66</v>
      </c>
      <c r="P33" s="80" t="s">
        <v>66</v>
      </c>
      <c r="Q33" s="80" t="s">
        <v>66</v>
      </c>
      <c r="R33" s="73" t="s">
        <v>66</v>
      </c>
      <c r="S33" s="73">
        <v>197</v>
      </c>
      <c r="T33" s="72" t="s">
        <v>66</v>
      </c>
      <c r="U33" s="73">
        <v>285557</v>
      </c>
      <c r="V33" s="73" t="s">
        <v>66</v>
      </c>
      <c r="W33" s="73" t="s">
        <v>66</v>
      </c>
      <c r="X33" s="73">
        <v>108113</v>
      </c>
      <c r="Y33" s="73">
        <v>29031</v>
      </c>
      <c r="Z33" s="73">
        <v>5735170</v>
      </c>
      <c r="AA33" s="73" t="s">
        <v>66</v>
      </c>
      <c r="AB33" s="73" t="s">
        <v>66</v>
      </c>
      <c r="AC33" s="73" t="s">
        <v>66</v>
      </c>
      <c r="AD33" s="73">
        <v>2393582</v>
      </c>
      <c r="AE33" s="44"/>
      <c r="AF33" s="55">
        <v>14</v>
      </c>
      <c r="AG33" s="45"/>
      <c r="AH33" s="52"/>
    </row>
    <row r="34" spans="1:34" ht="21" customHeight="1" x14ac:dyDescent="0.15">
      <c r="A34" s="53">
        <v>15</v>
      </c>
      <c r="B34" s="101" t="s">
        <v>84</v>
      </c>
      <c r="C34" s="101"/>
      <c r="D34" s="102"/>
      <c r="E34" s="48">
        <v>4637988</v>
      </c>
      <c r="F34" s="80">
        <v>41583</v>
      </c>
      <c r="G34" s="80">
        <v>513575</v>
      </c>
      <c r="H34" s="80" t="s">
        <v>66</v>
      </c>
      <c r="I34" s="72">
        <v>235800</v>
      </c>
      <c r="J34" s="72" t="s">
        <v>66</v>
      </c>
      <c r="K34" s="80">
        <v>807652</v>
      </c>
      <c r="L34" s="80">
        <v>514655</v>
      </c>
      <c r="M34" s="80" t="s">
        <v>66</v>
      </c>
      <c r="N34" s="80" t="s">
        <v>66</v>
      </c>
      <c r="O34" s="80" t="s">
        <v>66</v>
      </c>
      <c r="P34" s="80" t="s">
        <v>66</v>
      </c>
      <c r="Q34" s="80" t="s">
        <v>66</v>
      </c>
      <c r="R34" s="73" t="s">
        <v>66</v>
      </c>
      <c r="S34" s="73" t="s">
        <v>66</v>
      </c>
      <c r="T34" s="72" t="s">
        <v>66</v>
      </c>
      <c r="U34" s="73">
        <v>127875</v>
      </c>
      <c r="V34" s="73">
        <v>3341</v>
      </c>
      <c r="W34" s="73" t="s">
        <v>66</v>
      </c>
      <c r="X34" s="73">
        <v>103689</v>
      </c>
      <c r="Y34" s="73">
        <v>11170</v>
      </c>
      <c r="Z34" s="73">
        <v>2028175</v>
      </c>
      <c r="AA34" s="73" t="s">
        <v>66</v>
      </c>
      <c r="AB34" s="73">
        <v>113893</v>
      </c>
      <c r="AC34" s="73">
        <v>136580</v>
      </c>
      <c r="AD34" s="73" t="s">
        <v>66</v>
      </c>
      <c r="AE34" s="44"/>
      <c r="AF34" s="55">
        <v>15</v>
      </c>
      <c r="AG34" s="45"/>
      <c r="AH34" s="52"/>
    </row>
    <row r="35" spans="1:34" ht="21" customHeight="1" x14ac:dyDescent="0.15">
      <c r="A35" s="53">
        <v>16</v>
      </c>
      <c r="B35" s="101" t="s">
        <v>85</v>
      </c>
      <c r="C35" s="101"/>
      <c r="D35" s="102"/>
      <c r="E35" s="48">
        <v>3805076</v>
      </c>
      <c r="F35" s="80">
        <v>380660</v>
      </c>
      <c r="G35" s="80">
        <v>28838</v>
      </c>
      <c r="H35" s="80">
        <v>7124</v>
      </c>
      <c r="I35" s="72" t="s">
        <v>66</v>
      </c>
      <c r="J35" s="72" t="s">
        <v>66</v>
      </c>
      <c r="K35" s="80">
        <v>130605</v>
      </c>
      <c r="L35" s="80">
        <v>337053</v>
      </c>
      <c r="M35" s="80">
        <v>26645</v>
      </c>
      <c r="N35" s="80">
        <v>1068285</v>
      </c>
      <c r="O35" s="80" t="s">
        <v>66</v>
      </c>
      <c r="P35" s="80" t="s">
        <v>66</v>
      </c>
      <c r="Q35" s="80" t="s">
        <v>66</v>
      </c>
      <c r="R35" s="73" t="s">
        <v>66</v>
      </c>
      <c r="S35" s="73" t="s">
        <v>66</v>
      </c>
      <c r="T35" s="72" t="s">
        <v>66</v>
      </c>
      <c r="U35" s="73">
        <v>274202</v>
      </c>
      <c r="V35" s="73" t="s">
        <v>66</v>
      </c>
      <c r="W35" s="73" t="s">
        <v>66</v>
      </c>
      <c r="X35" s="73" t="s">
        <v>66</v>
      </c>
      <c r="Y35" s="73" t="s">
        <v>66</v>
      </c>
      <c r="Z35" s="73">
        <v>1171585</v>
      </c>
      <c r="AA35" s="73" t="s">
        <v>66</v>
      </c>
      <c r="AB35" s="73" t="s">
        <v>66</v>
      </c>
      <c r="AC35" s="73" t="s">
        <v>66</v>
      </c>
      <c r="AD35" s="73">
        <v>380079</v>
      </c>
      <c r="AE35" s="44"/>
      <c r="AF35" s="55">
        <v>16</v>
      </c>
      <c r="AG35" s="45"/>
      <c r="AH35" s="52"/>
    </row>
    <row r="36" spans="1:34" ht="21" customHeight="1" x14ac:dyDescent="0.15">
      <c r="A36" s="53">
        <v>17</v>
      </c>
      <c r="B36" s="101" t="s">
        <v>86</v>
      </c>
      <c r="C36" s="101"/>
      <c r="D36" s="102"/>
      <c r="E36" s="48">
        <v>6944261</v>
      </c>
      <c r="F36" s="80">
        <v>151589</v>
      </c>
      <c r="G36" s="80">
        <v>303716</v>
      </c>
      <c r="H36" s="80">
        <v>17894</v>
      </c>
      <c r="I36" s="72">
        <v>54900</v>
      </c>
      <c r="J36" s="72" t="s">
        <v>66</v>
      </c>
      <c r="K36" s="80">
        <v>872185</v>
      </c>
      <c r="L36" s="80">
        <v>893805</v>
      </c>
      <c r="M36" s="80">
        <v>11863</v>
      </c>
      <c r="N36" s="80" t="s">
        <v>66</v>
      </c>
      <c r="O36" s="80" t="s">
        <v>66</v>
      </c>
      <c r="P36" s="80" t="s">
        <v>66</v>
      </c>
      <c r="Q36" s="80" t="s">
        <v>66</v>
      </c>
      <c r="R36" s="73">
        <v>77780</v>
      </c>
      <c r="S36" s="73">
        <v>129421</v>
      </c>
      <c r="T36" s="72" t="s">
        <v>66</v>
      </c>
      <c r="U36" s="73">
        <v>363515</v>
      </c>
      <c r="V36" s="73">
        <v>14664</v>
      </c>
      <c r="W36" s="73" t="s">
        <v>66</v>
      </c>
      <c r="X36" s="73">
        <v>155457</v>
      </c>
      <c r="Y36" s="73">
        <v>23833</v>
      </c>
      <c r="Z36" s="73">
        <v>2773140</v>
      </c>
      <c r="AA36" s="73" t="s">
        <v>66</v>
      </c>
      <c r="AB36" s="73" t="s">
        <v>66</v>
      </c>
      <c r="AC36" s="73">
        <v>179370</v>
      </c>
      <c r="AD36" s="73">
        <v>921129</v>
      </c>
      <c r="AE36" s="44"/>
      <c r="AF36" s="55">
        <v>17</v>
      </c>
      <c r="AG36" s="45"/>
      <c r="AH36" s="52"/>
    </row>
    <row r="37" spans="1:34" ht="21" customHeight="1" x14ac:dyDescent="0.15">
      <c r="A37" s="53">
        <v>18</v>
      </c>
      <c r="B37" s="101" t="s">
        <v>87</v>
      </c>
      <c r="C37" s="101"/>
      <c r="D37" s="102"/>
      <c r="E37" s="48">
        <v>5762560</v>
      </c>
      <c r="F37" s="80">
        <v>303839</v>
      </c>
      <c r="G37" s="80">
        <v>380828</v>
      </c>
      <c r="H37" s="80">
        <v>16482</v>
      </c>
      <c r="I37" s="72">
        <v>70800</v>
      </c>
      <c r="J37" s="72" t="s">
        <v>66</v>
      </c>
      <c r="K37" s="80">
        <v>88642</v>
      </c>
      <c r="L37" s="80">
        <v>647315</v>
      </c>
      <c r="M37" s="80">
        <v>2567</v>
      </c>
      <c r="N37" s="80" t="s">
        <v>66</v>
      </c>
      <c r="O37" s="80" t="s">
        <v>66</v>
      </c>
      <c r="P37" s="80" t="s">
        <v>66</v>
      </c>
      <c r="Q37" s="80">
        <v>28898</v>
      </c>
      <c r="R37" s="73">
        <v>24719</v>
      </c>
      <c r="S37" s="73" t="s">
        <v>66</v>
      </c>
      <c r="T37" s="72" t="s">
        <v>66</v>
      </c>
      <c r="U37" s="73">
        <v>650588</v>
      </c>
      <c r="V37" s="73">
        <v>18756</v>
      </c>
      <c r="W37" s="73" t="s">
        <v>66</v>
      </c>
      <c r="X37" s="73">
        <v>123762</v>
      </c>
      <c r="Y37" s="73">
        <v>22499</v>
      </c>
      <c r="Z37" s="73">
        <v>2350001</v>
      </c>
      <c r="AA37" s="73" t="s">
        <v>66</v>
      </c>
      <c r="AB37" s="73" t="s">
        <v>66</v>
      </c>
      <c r="AC37" s="73">
        <v>44511</v>
      </c>
      <c r="AD37" s="73">
        <v>988353</v>
      </c>
      <c r="AE37" s="44"/>
      <c r="AF37" s="55">
        <v>18</v>
      </c>
      <c r="AG37" s="45"/>
      <c r="AH37" s="52"/>
    </row>
    <row r="38" spans="1:34" ht="21" customHeight="1" x14ac:dyDescent="0.15">
      <c r="A38" s="53">
        <v>19</v>
      </c>
      <c r="B38" s="101" t="s">
        <v>88</v>
      </c>
      <c r="C38" s="101"/>
      <c r="D38" s="102"/>
      <c r="E38" s="48">
        <v>2258841</v>
      </c>
      <c r="F38" s="80">
        <v>340508</v>
      </c>
      <c r="G38" s="80">
        <v>104211</v>
      </c>
      <c r="H38" s="80">
        <v>28256</v>
      </c>
      <c r="I38" s="72" t="s">
        <v>66</v>
      </c>
      <c r="J38" s="72" t="s">
        <v>66</v>
      </c>
      <c r="K38" s="80">
        <v>87434</v>
      </c>
      <c r="L38" s="80">
        <v>59025</v>
      </c>
      <c r="M38" s="80" t="s">
        <v>66</v>
      </c>
      <c r="N38" s="80">
        <v>1095503</v>
      </c>
      <c r="O38" s="80" t="s">
        <v>66</v>
      </c>
      <c r="P38" s="80" t="s">
        <v>66</v>
      </c>
      <c r="Q38" s="80" t="s">
        <v>66</v>
      </c>
      <c r="R38" s="73" t="s">
        <v>66</v>
      </c>
      <c r="S38" s="73">
        <v>12724</v>
      </c>
      <c r="T38" s="72" t="s">
        <v>66</v>
      </c>
      <c r="U38" s="73">
        <v>13041</v>
      </c>
      <c r="V38" s="73" t="s">
        <v>66</v>
      </c>
      <c r="W38" s="73" t="s">
        <v>66</v>
      </c>
      <c r="X38" s="73" t="s">
        <v>66</v>
      </c>
      <c r="Y38" s="73" t="s">
        <v>66</v>
      </c>
      <c r="Z38" s="73">
        <v>511882</v>
      </c>
      <c r="AA38" s="73" t="s">
        <v>66</v>
      </c>
      <c r="AB38" s="73" t="s">
        <v>66</v>
      </c>
      <c r="AC38" s="73" t="s">
        <v>66</v>
      </c>
      <c r="AD38" s="73">
        <v>6257</v>
      </c>
      <c r="AE38" s="44"/>
      <c r="AF38" s="55">
        <v>19</v>
      </c>
      <c r="AG38" s="45"/>
      <c r="AH38" s="52"/>
    </row>
    <row r="39" spans="1:34" ht="21" customHeight="1" x14ac:dyDescent="0.15">
      <c r="A39" s="81"/>
      <c r="B39" s="81"/>
      <c r="C39" s="82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5"/>
      <c r="AF39" s="82"/>
      <c r="AG39" s="82"/>
    </row>
    <row r="40" spans="1:34" x14ac:dyDescent="0.15">
      <c r="A40" s="86"/>
      <c r="E40" s="87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 t="s">
        <v>89</v>
      </c>
      <c r="S40" s="90"/>
      <c r="T40" s="91"/>
      <c r="U40" s="91"/>
      <c r="V40" s="92"/>
      <c r="W40" s="92"/>
    </row>
    <row r="41" spans="1:34" x14ac:dyDescent="0.15">
      <c r="A41" s="93"/>
      <c r="E41" s="94"/>
      <c r="S41" s="95"/>
      <c r="T41" s="96"/>
      <c r="U41" s="96"/>
      <c r="V41" s="97"/>
      <c r="W41" s="98"/>
    </row>
    <row r="42" spans="1:34" x14ac:dyDescent="0.15">
      <c r="T42" s="99"/>
      <c r="U42" s="99"/>
      <c r="V42" s="100"/>
    </row>
  </sheetData>
  <sheetProtection password="CF6E" sheet="1" objects="1" scenarios="1"/>
  <mergeCells count="28">
    <mergeCell ref="B20:D20"/>
    <mergeCell ref="A3:D3"/>
    <mergeCell ref="AE3:AG3"/>
    <mergeCell ref="A5:D5"/>
    <mergeCell ref="AE5:AG5"/>
    <mergeCell ref="A7:B7"/>
    <mergeCell ref="A13:D13"/>
    <mergeCell ref="AE13:AG13"/>
    <mergeCell ref="B15:D15"/>
    <mergeCell ref="B16:D16"/>
    <mergeCell ref="B17:D17"/>
    <mergeCell ref="B18:D18"/>
    <mergeCell ref="B19:D19"/>
    <mergeCell ref="AE31:AG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36:D36"/>
    <mergeCell ref="B37:D37"/>
    <mergeCell ref="B38:D38"/>
    <mergeCell ref="B28:D28"/>
    <mergeCell ref="A31:D31"/>
  </mergeCells>
  <phoneticPr fontId="2"/>
  <pageMargins left="0.70866141732283472" right="0.70866141732283472" top="0.74803149606299213" bottom="0.74803149606299213" header="0.31496062992125984" footer="0.31496062992125984"/>
  <pageSetup paperSize="12" scale="60" fitToWidth="2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2015-12-03T02:25:32Z</dcterms:created>
  <dcterms:modified xsi:type="dcterms:W3CDTF">2015-12-04T06:41:03Z</dcterms:modified>
</cp:coreProperties>
</file>