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9" sheetId="1" r:id="rId1"/>
  </sheets>
  <calcPr calcId="145621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0" i="1"/>
  <c r="I30" i="1"/>
  <c r="H30" i="1"/>
  <c r="G30" i="1"/>
  <c r="F30" i="1"/>
  <c r="D30" i="1" s="1"/>
  <c r="E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 s="1"/>
  <c r="J12" i="1" s="1"/>
  <c r="I14" i="1"/>
  <c r="H14" i="1"/>
  <c r="H12" i="1" s="1"/>
  <c r="G14" i="1"/>
  <c r="G12" i="1" s="1"/>
  <c r="F14" i="1"/>
  <c r="D14" i="1" s="1"/>
  <c r="E14" i="1"/>
  <c r="I12" i="1"/>
  <c r="E12" i="1"/>
  <c r="D12" i="1" l="1"/>
  <c r="F12" i="1"/>
</calcChain>
</file>

<file path=xl/sharedStrings.xml><?xml version="1.0" encoding="utf-8"?>
<sst xmlns="http://schemas.openxmlformats.org/spreadsheetml/2006/main" count="65" uniqueCount="45">
  <si>
    <t>１６９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</si>
  <si>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</si>
  <si>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</si>
  <si>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</si>
  <si>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交 付 税</t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</si>
  <si>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</si>
  <si>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</si>
  <si>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</si>
  <si>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</si>
  <si>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</si>
  <si>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</si>
  <si>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</si>
  <si>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</si>
  <si>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</si>
  <si>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</si>
  <si>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</si>
  <si>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</si>
  <si>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</si>
  <si>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</si>
  <si>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</si>
  <si>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-</t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</si>
  <si>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</si>
  <si>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</si>
  <si>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</si>
  <si>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</si>
  <si>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</si>
  <si>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</si>
  <si>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</si>
  <si>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</si>
  <si>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</si>
  <si>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</si>
  <si>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</si>
  <si>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</si>
  <si>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</si>
  <si>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-</t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</si>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</sst>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;&quot;△&quot;###\ ###\ ###\ ##0"/>
    <numFmt numFmtId="177" formatCode="0.000_);[Red]\(0.000\)"/>
    <numFmt numFmtId="178" formatCode="0.000"/>
    <numFmt numFmtId="179" formatCode="###\ ###\ ###\ ##0.000;&quot;△&quot;###\ ###\ ###\ ##0.00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/>
    <xf numFmtId="3" fontId="1" fillId="0" borderId="0" xfId="0" applyNumberFormat="1" applyFont="1" applyAlignment="1" applyProtection="1">
      <protection locked="0"/>
    </xf>
    <xf numFmtId="0" fontId="5" fillId="0" borderId="0" xfId="0" applyFont="1">
      <alignment vertical="center"/>
    </xf>
    <xf numFmtId="3" fontId="1" fillId="0" borderId="0" xfId="0" applyNumberFormat="1" applyFont="1" applyAlignment="1" applyProtection="1">
      <alignment horizontal="right"/>
      <protection locked="0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>
      <alignment horizontal="distributed" indent="1"/>
    </xf>
    <xf numFmtId="0" fontId="1" fillId="3" borderId="0" xfId="0" applyFont="1" applyFill="1" applyBorder="1" applyAlignment="1">
      <alignment horizontal="distributed" indent="1"/>
    </xf>
    <xf numFmtId="0" fontId="1" fillId="3" borderId="4" xfId="0" applyFont="1" applyFill="1" applyBorder="1" applyAlignment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center" wrapText="1"/>
      <protection locked="0"/>
    </xf>
    <xf numFmtId="3" fontId="1" fillId="3" borderId="0" xfId="0" applyNumberFormat="1" applyFont="1" applyFill="1" applyBorder="1" applyAlignment="1" applyProtection="1">
      <alignment horizontal="center"/>
      <protection locked="0"/>
    </xf>
    <xf numFmtId="3" fontId="1" fillId="3" borderId="8" xfId="0" applyNumberFormat="1" applyFont="1" applyFill="1" applyBorder="1" applyAlignment="1" applyProtection="1">
      <alignment horizontal="center"/>
      <protection locked="0"/>
    </xf>
    <xf numFmtId="3" fontId="1" fillId="3" borderId="8" xfId="0" applyNumberFormat="1" applyFont="1" applyFill="1" applyBorder="1" applyAlignment="1" applyProtection="1">
      <protection locked="0"/>
    </xf>
    <xf numFmtId="3" fontId="1" fillId="3" borderId="6" xfId="0" applyNumberFormat="1" applyFont="1" applyFill="1" applyBorder="1" applyAlignment="1" applyProtection="1">
      <protection locked="0"/>
    </xf>
    <xf numFmtId="3" fontId="1" fillId="3" borderId="0" xfId="0" applyNumberFormat="1" applyFont="1" applyFill="1" applyBorder="1" applyAlignment="1">
      <alignment horizontal="distributed" indent="2"/>
    </xf>
    <xf numFmtId="3" fontId="1" fillId="3" borderId="4" xfId="0" applyNumberFormat="1" applyFont="1" applyFill="1" applyBorder="1" applyAlignment="1">
      <alignment horizontal="distributed" indent="2"/>
    </xf>
    <xf numFmtId="176" fontId="6" fillId="0" borderId="9" xfId="0" applyNumberFormat="1" applyFont="1" applyBorder="1" applyAlignment="1" applyProtection="1">
      <alignment horizontal="right"/>
      <protection locked="0"/>
    </xf>
    <xf numFmtId="177" fontId="6" fillId="0" borderId="9" xfId="0" applyNumberFormat="1" applyFont="1" applyBorder="1" applyAlignment="1" applyProtection="1">
      <alignment horizontal="right"/>
      <protection locked="0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1" fillId="3" borderId="4" xfId="0" applyNumberFormat="1" applyFont="1" applyFill="1" applyBorder="1" applyAlignment="1"/>
    <xf numFmtId="176" fontId="6" fillId="0" borderId="0" xfId="0" applyNumberFormat="1" applyFont="1" applyBorder="1" applyAlignment="1" applyProtection="1">
      <alignment horizontal="right"/>
      <protection locked="0"/>
    </xf>
    <xf numFmtId="178" fontId="6" fillId="0" borderId="0" xfId="0" applyNumberFormat="1" applyFont="1" applyBorder="1" applyAlignment="1" applyProtection="1">
      <alignment horizontal="right"/>
      <protection locked="0"/>
    </xf>
    <xf numFmtId="0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/>
    <xf numFmtId="3" fontId="0" fillId="3" borderId="4" xfId="0" applyNumberFormat="1" applyFont="1" applyFill="1" applyBorder="1" applyAlignment="1"/>
    <xf numFmtId="0" fontId="0" fillId="0" borderId="0" xfId="0" applyFont="1">
      <alignment vertical="center"/>
    </xf>
    <xf numFmtId="3" fontId="6" fillId="3" borderId="0" xfId="0" applyNumberFormat="1" applyFont="1" applyFill="1" applyAlignment="1"/>
    <xf numFmtId="3" fontId="6" fillId="3" borderId="0" xfId="0" applyNumberFormat="1" applyFont="1" applyFill="1" applyAlignment="1">
      <alignment horizontal="center"/>
    </xf>
    <xf numFmtId="3" fontId="6" fillId="3" borderId="4" xfId="0" applyNumberFormat="1" applyFont="1" applyFill="1" applyBorder="1" applyAlignment="1"/>
    <xf numFmtId="177" fontId="6" fillId="0" borderId="0" xfId="0" applyNumberFormat="1" applyFont="1" applyBorder="1" applyAlignment="1" applyProtection="1">
      <alignment horizontal="right"/>
      <protection locked="0"/>
    </xf>
    <xf numFmtId="3" fontId="7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3" fontId="7" fillId="3" borderId="4" xfId="0" applyNumberFormat="1" applyFont="1" applyFill="1" applyBorder="1" applyAlignment="1"/>
    <xf numFmtId="176" fontId="7" fillId="0" borderId="0" xfId="0" applyNumberFormat="1" applyFont="1" applyFill="1" applyBorder="1" applyAlignment="1" applyProtection="1">
      <alignment horizontal="right"/>
      <protection locked="0"/>
    </xf>
    <xf numFmtId="178" fontId="7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8" fontId="6" fillId="0" borderId="0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Alignment="1"/>
    <xf numFmtId="0" fontId="6" fillId="3" borderId="4" xfId="0" applyFont="1" applyFill="1" applyBorder="1" applyAlignment="1"/>
    <xf numFmtId="3" fontId="6" fillId="3" borderId="10" xfId="0" applyNumberFormat="1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176" fontId="6" fillId="0" borderId="10" xfId="0" applyNumberFormat="1" applyFont="1" applyBorder="1" applyAlignment="1" applyProtection="1">
      <alignment horizontal="right"/>
      <protection locked="0"/>
    </xf>
    <xf numFmtId="178" fontId="6" fillId="0" borderId="10" xfId="0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Border="1" applyAlignment="1">
      <alignment horizontal="right"/>
    </xf>
    <xf numFmtId="179" fontId="6" fillId="0" borderId="0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distributed"/>
    </xf>
    <xf numFmtId="3" fontId="1" fillId="3" borderId="4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4" xfId="0" applyNumberFormat="1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1"/>
    </xf>
    <xf numFmtId="3" fontId="1" fillId="3" borderId="2" xfId="0" applyNumberFormat="1" applyFont="1" applyFill="1" applyBorder="1" applyAlignment="1">
      <alignment horizontal="distributed" indent="1"/>
    </xf>
    <xf numFmtId="3" fontId="1" fillId="3" borderId="6" xfId="0" applyNumberFormat="1" applyFont="1" applyFill="1" applyBorder="1" applyAlignment="1">
      <alignment horizontal="distributed" indent="1"/>
    </xf>
    <xf numFmtId="3" fontId="1" fillId="3" borderId="7" xfId="0" applyNumberFormat="1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showGridLines="0" tabSelected="1" workbookViewId="0">
      <selection activeCell="E18" sqref="E18"/>
    </sheetView>
  </sheetViews>
  <sheetFormatPr defaultRowHeight="13.5"/>
  <cols>
    <col min="1" max="1" width="4.625" customWidth="1"/>
    <col min="2" max="2" width="3.625" customWidth="1"/>
    <col min="3" max="3" width="4.625" customWidth="1"/>
    <col min="4" max="11" width="15" customWidth="1"/>
  </cols>
  <sheetData>
    <row r="1" spans="1:11" s="6" customFormat="1" ht="17.25">
      <c r="A1" s="1"/>
      <c r="B1" s="1"/>
      <c r="C1" s="2"/>
      <c r="D1" s="3" t="s">
        <v>0</v>
      </c>
      <c r="E1" s="4"/>
      <c r="F1" s="5"/>
      <c r="G1" s="5"/>
      <c r="H1" s="5"/>
      <c r="I1" s="5"/>
      <c r="J1" s="5"/>
      <c r="K1" s="5"/>
    </row>
    <row r="2" spans="1:11" s="6" customFormat="1" ht="17.25" customHeight="1" thickBot="1">
      <c r="A2" s="5" t="s">
        <v>1</v>
      </c>
      <c r="B2" s="1"/>
      <c r="C2" s="2"/>
      <c r="D2" s="5"/>
      <c r="E2" s="5"/>
      <c r="F2" s="5"/>
      <c r="G2" s="5"/>
      <c r="H2" s="5"/>
      <c r="I2" s="5"/>
      <c r="J2" s="2"/>
      <c r="K2" s="7" t="s">
        <v>2</v>
      </c>
    </row>
    <row r="3" spans="1:11" s="6" customFormat="1" ht="17.25" customHeight="1" thickTop="1">
      <c r="A3" s="57" t="s">
        <v>3</v>
      </c>
      <c r="B3" s="57"/>
      <c r="C3" s="58"/>
      <c r="D3" s="8" t="s">
        <v>4</v>
      </c>
      <c r="E3" s="9"/>
      <c r="F3" s="9"/>
      <c r="G3" s="8" t="s">
        <v>5</v>
      </c>
      <c r="H3" s="8" t="s">
        <v>6</v>
      </c>
      <c r="I3" s="8" t="s">
        <v>6</v>
      </c>
      <c r="J3" s="8" t="s">
        <v>7</v>
      </c>
      <c r="K3" s="10"/>
    </row>
    <row r="4" spans="1:11" s="6" customFormat="1" ht="17.25" customHeight="1">
      <c r="A4" s="11"/>
      <c r="B4" s="12"/>
      <c r="C4" s="13"/>
      <c r="D4" s="14"/>
      <c r="E4" s="14" t="s">
        <v>7</v>
      </c>
      <c r="F4" s="14" t="s">
        <v>8</v>
      </c>
      <c r="G4" s="15"/>
      <c r="H4" s="14" t="s">
        <v>9</v>
      </c>
      <c r="I4" s="14" t="s">
        <v>10</v>
      </c>
      <c r="J4" s="14" t="s">
        <v>11</v>
      </c>
      <c r="K4" s="16" t="s">
        <v>12</v>
      </c>
    </row>
    <row r="5" spans="1:11" s="6" customFormat="1" ht="17.25" customHeight="1">
      <c r="A5" s="59" t="s">
        <v>13</v>
      </c>
      <c r="B5" s="59"/>
      <c r="C5" s="60"/>
      <c r="D5" s="17" t="s">
        <v>14</v>
      </c>
      <c r="E5" s="18"/>
      <c r="F5" s="18"/>
      <c r="G5" s="17" t="s">
        <v>15</v>
      </c>
      <c r="H5" s="17" t="s">
        <v>16</v>
      </c>
      <c r="I5" s="17" t="s">
        <v>17</v>
      </c>
      <c r="J5" s="17" t="s">
        <v>18</v>
      </c>
      <c r="K5" s="19"/>
    </row>
    <row r="6" spans="1:11" ht="10.5" customHeight="1">
      <c r="A6" s="20"/>
      <c r="B6" s="20"/>
      <c r="C6" s="21"/>
      <c r="D6" s="22"/>
      <c r="E6" s="22"/>
      <c r="F6" s="22"/>
      <c r="G6" s="22"/>
      <c r="H6" s="22"/>
      <c r="I6" s="22"/>
      <c r="J6" s="22"/>
      <c r="K6" s="23"/>
    </row>
    <row r="7" spans="1:11" ht="17.25" customHeight="1">
      <c r="A7" s="24" t="s">
        <v>19</v>
      </c>
      <c r="B7" s="25">
        <v>21</v>
      </c>
      <c r="C7" s="26" t="s">
        <v>3</v>
      </c>
      <c r="D7" s="27">
        <v>133666720</v>
      </c>
      <c r="E7" s="27">
        <v>116206804</v>
      </c>
      <c r="F7" s="27">
        <v>17459916</v>
      </c>
      <c r="G7" s="27" t="s">
        <v>20</v>
      </c>
      <c r="H7" s="27">
        <v>287366237</v>
      </c>
      <c r="I7" s="27">
        <v>170901003</v>
      </c>
      <c r="J7" s="27">
        <v>116465234</v>
      </c>
      <c r="K7" s="28">
        <v>0.63600000000000001</v>
      </c>
    </row>
    <row r="8" spans="1:11" ht="17.25" customHeight="1">
      <c r="A8" s="24"/>
      <c r="B8" s="29">
        <v>22</v>
      </c>
      <c r="C8" s="26"/>
      <c r="D8" s="27">
        <v>145809460</v>
      </c>
      <c r="E8" s="27">
        <v>127815133</v>
      </c>
      <c r="F8" s="27">
        <v>17994327</v>
      </c>
      <c r="G8" s="27" t="s">
        <v>20</v>
      </c>
      <c r="H8" s="27">
        <v>285921090</v>
      </c>
      <c r="I8" s="27">
        <v>158105957</v>
      </c>
      <c r="J8" s="27">
        <v>127815133</v>
      </c>
      <c r="K8" s="28">
        <v>0.59299999999999997</v>
      </c>
    </row>
    <row r="9" spans="1:11" ht="17.25" customHeight="1">
      <c r="A9" s="30"/>
      <c r="B9" s="29">
        <v>23</v>
      </c>
      <c r="C9" s="26"/>
      <c r="D9" s="27">
        <v>149927214</v>
      </c>
      <c r="E9" s="27">
        <v>132220478</v>
      </c>
      <c r="F9" s="27">
        <v>17706705</v>
      </c>
      <c r="G9" s="27">
        <v>31</v>
      </c>
      <c r="H9" s="27">
        <v>290210486</v>
      </c>
      <c r="I9" s="27">
        <v>157990008</v>
      </c>
      <c r="J9" s="27">
        <v>132220478</v>
      </c>
      <c r="K9" s="28">
        <v>0.59399999999999997</v>
      </c>
    </row>
    <row r="10" spans="1:11" s="32" customFormat="1" ht="17.25" customHeight="1">
      <c r="A10" s="30"/>
      <c r="B10" s="29">
        <v>24</v>
      </c>
      <c r="C10" s="31"/>
      <c r="D10" s="27">
        <v>149786331</v>
      </c>
      <c r="E10" s="27">
        <v>132325467</v>
      </c>
      <c r="F10" s="27">
        <v>17437413</v>
      </c>
      <c r="G10" s="27">
        <v>23451</v>
      </c>
      <c r="H10" s="27">
        <v>289356818</v>
      </c>
      <c r="I10" s="27">
        <v>157031351</v>
      </c>
      <c r="J10" s="27">
        <v>132325467</v>
      </c>
      <c r="K10" s="28">
        <v>0.59299999999999997</v>
      </c>
    </row>
    <row r="11" spans="1:11" ht="17.25" customHeight="1">
      <c r="A11" s="33"/>
      <c r="B11" s="34"/>
      <c r="C11" s="35"/>
      <c r="D11" s="27"/>
      <c r="E11" s="27"/>
      <c r="F11" s="27"/>
      <c r="G11" s="27"/>
      <c r="H11" s="27"/>
      <c r="I11" s="27"/>
      <c r="J11" s="27"/>
      <c r="K11" s="36"/>
    </row>
    <row r="12" spans="1:11" ht="17.25" customHeight="1">
      <c r="A12" s="37"/>
      <c r="B12" s="38">
        <v>25</v>
      </c>
      <c r="C12" s="39"/>
      <c r="D12" s="40">
        <f t="shared" ref="D12:J12" si="0">D14+D30</f>
        <v>149767692</v>
      </c>
      <c r="E12" s="40">
        <f t="shared" si="0"/>
        <v>131740674</v>
      </c>
      <c r="F12" s="40">
        <f t="shared" si="0"/>
        <v>18006037</v>
      </c>
      <c r="G12" s="40">
        <f t="shared" si="0"/>
        <v>20981</v>
      </c>
      <c r="H12" s="40">
        <f t="shared" si="0"/>
        <v>289692808</v>
      </c>
      <c r="I12" s="40">
        <f t="shared" si="0"/>
        <v>157952134</v>
      </c>
      <c r="J12" s="40">
        <f t="shared" si="0"/>
        <v>131740674</v>
      </c>
      <c r="K12" s="41">
        <v>0.59799999999999998</v>
      </c>
    </row>
    <row r="13" spans="1:11" ht="17.25" customHeight="1">
      <c r="A13" s="33"/>
      <c r="B13" s="33"/>
      <c r="C13" s="35"/>
      <c r="D13" s="42"/>
      <c r="E13" s="42"/>
      <c r="F13" s="42"/>
      <c r="G13" s="42"/>
      <c r="H13" s="42"/>
      <c r="I13" s="42"/>
      <c r="J13" s="42"/>
      <c r="K13" s="43"/>
    </row>
    <row r="14" spans="1:11" ht="17.25" customHeight="1">
      <c r="A14" s="55" t="s">
        <v>21</v>
      </c>
      <c r="B14" s="55"/>
      <c r="C14" s="56"/>
      <c r="D14" s="40">
        <f>SUM(E14:G14)</f>
        <v>133268313</v>
      </c>
      <c r="E14" s="40">
        <f t="shared" ref="E14:J14" si="1">SUM(E16:E28)</f>
        <v>117022721</v>
      </c>
      <c r="F14" s="40">
        <f t="shared" si="1"/>
        <v>16226821</v>
      </c>
      <c r="G14" s="40">
        <f t="shared" si="1"/>
        <v>18771</v>
      </c>
      <c r="H14" s="40">
        <f t="shared" si="1"/>
        <v>269321275</v>
      </c>
      <c r="I14" s="40">
        <f t="shared" si="1"/>
        <v>152298554</v>
      </c>
      <c r="J14" s="40">
        <f t="shared" si="1"/>
        <v>117022721</v>
      </c>
      <c r="K14" s="41">
        <v>0.621</v>
      </c>
    </row>
    <row r="15" spans="1:11" ht="17.25" customHeight="1">
      <c r="A15" s="33"/>
      <c r="B15" s="44"/>
      <c r="C15" s="45"/>
      <c r="D15" s="42"/>
      <c r="E15" s="42"/>
      <c r="F15" s="42"/>
      <c r="G15" s="42"/>
      <c r="H15" s="42"/>
      <c r="I15" s="42"/>
      <c r="J15" s="42"/>
      <c r="K15" s="43"/>
    </row>
    <row r="16" spans="1:11" ht="17.25" customHeight="1">
      <c r="A16" s="53" t="s">
        <v>22</v>
      </c>
      <c r="B16" s="53"/>
      <c r="C16" s="54"/>
      <c r="D16" s="42">
        <v>29077257</v>
      </c>
      <c r="E16" s="42">
        <v>27225031</v>
      </c>
      <c r="F16" s="42">
        <v>1852213</v>
      </c>
      <c r="G16" s="42">
        <v>13</v>
      </c>
      <c r="H16" s="42">
        <v>54970453</v>
      </c>
      <c r="I16" s="42">
        <v>27745422</v>
      </c>
      <c r="J16" s="42">
        <f>H16-I16</f>
        <v>27225031</v>
      </c>
      <c r="K16" s="43">
        <v>0.53900000000000003</v>
      </c>
    </row>
    <row r="17" spans="1:11" ht="17.25" customHeight="1">
      <c r="A17" s="53" t="s">
        <v>23</v>
      </c>
      <c r="B17" s="53"/>
      <c r="C17" s="54"/>
      <c r="D17" s="42">
        <v>9384947</v>
      </c>
      <c r="E17" s="42">
        <v>8336624</v>
      </c>
      <c r="F17" s="42">
        <v>1048321</v>
      </c>
      <c r="G17" s="42">
        <v>2</v>
      </c>
      <c r="H17" s="42">
        <v>27771926</v>
      </c>
      <c r="I17" s="42">
        <v>19435302</v>
      </c>
      <c r="J17" s="42">
        <f t="shared" ref="J17:J28" si="2">H17-I17</f>
        <v>8336624</v>
      </c>
      <c r="K17" s="43">
        <v>0.71899999999999997</v>
      </c>
    </row>
    <row r="18" spans="1:11" ht="17.25" customHeight="1">
      <c r="A18" s="53" t="s">
        <v>24</v>
      </c>
      <c r="B18" s="53"/>
      <c r="C18" s="54"/>
      <c r="D18" s="42">
        <v>17250189</v>
      </c>
      <c r="E18" s="42">
        <v>14937189</v>
      </c>
      <c r="F18" s="42">
        <v>2308075</v>
      </c>
      <c r="G18" s="42">
        <v>4925</v>
      </c>
      <c r="H18" s="42">
        <v>35738657</v>
      </c>
      <c r="I18" s="42">
        <v>20801468</v>
      </c>
      <c r="J18" s="42">
        <f t="shared" si="2"/>
        <v>14937189</v>
      </c>
      <c r="K18" s="43">
        <v>0.65600000000000003</v>
      </c>
    </row>
    <row r="19" spans="1:11" ht="17.25" customHeight="1">
      <c r="A19" s="53" t="s">
        <v>25</v>
      </c>
      <c r="B19" s="53"/>
      <c r="C19" s="54"/>
      <c r="D19" s="42">
        <v>15532734</v>
      </c>
      <c r="E19" s="42">
        <v>13147413</v>
      </c>
      <c r="F19" s="42">
        <v>2385319</v>
      </c>
      <c r="G19" s="42">
        <v>2</v>
      </c>
      <c r="H19" s="42">
        <v>17914910</v>
      </c>
      <c r="I19" s="42">
        <v>4767497</v>
      </c>
      <c r="J19" s="42">
        <f t="shared" si="2"/>
        <v>13147413</v>
      </c>
      <c r="K19" s="43">
        <v>0.32</v>
      </c>
    </row>
    <row r="20" spans="1:11" ht="17.25" customHeight="1">
      <c r="A20" s="53" t="s">
        <v>26</v>
      </c>
      <c r="B20" s="53"/>
      <c r="C20" s="54"/>
      <c r="D20" s="42">
        <v>4059194</v>
      </c>
      <c r="E20" s="42">
        <v>3272553</v>
      </c>
      <c r="F20" s="42">
        <v>785159</v>
      </c>
      <c r="G20" s="42">
        <v>1482</v>
      </c>
      <c r="H20" s="42">
        <v>16238256</v>
      </c>
      <c r="I20" s="42">
        <v>12965703</v>
      </c>
      <c r="J20" s="42">
        <f t="shared" si="2"/>
        <v>3272553</v>
      </c>
      <c r="K20" s="43">
        <v>0.79800000000000004</v>
      </c>
    </row>
    <row r="21" spans="1:11" ht="17.25" customHeight="1">
      <c r="A21" s="53" t="s">
        <v>27</v>
      </c>
      <c r="B21" s="53"/>
      <c r="C21" s="54"/>
      <c r="D21" s="42">
        <v>1490981</v>
      </c>
      <c r="E21" s="42">
        <v>1094987</v>
      </c>
      <c r="F21" s="42">
        <v>395993</v>
      </c>
      <c r="G21" s="42">
        <v>1</v>
      </c>
      <c r="H21" s="42">
        <v>8117796</v>
      </c>
      <c r="I21" s="42">
        <v>7022809</v>
      </c>
      <c r="J21" s="42">
        <f t="shared" si="2"/>
        <v>1094987</v>
      </c>
      <c r="K21" s="43">
        <v>0.86799999999999999</v>
      </c>
    </row>
    <row r="22" spans="1:11" ht="17.25" customHeight="1">
      <c r="A22" s="53" t="s">
        <v>28</v>
      </c>
      <c r="B22" s="53"/>
      <c r="C22" s="54"/>
      <c r="D22" s="42">
        <v>16843627</v>
      </c>
      <c r="E22" s="42">
        <v>14888116</v>
      </c>
      <c r="F22" s="42">
        <v>1955508</v>
      </c>
      <c r="G22" s="42">
        <v>3</v>
      </c>
      <c r="H22" s="42">
        <v>30241549</v>
      </c>
      <c r="I22" s="42">
        <v>15353433</v>
      </c>
      <c r="J22" s="42">
        <f t="shared" si="2"/>
        <v>14888116</v>
      </c>
      <c r="K22" s="43">
        <v>0.60399999999999998</v>
      </c>
    </row>
    <row r="23" spans="1:11" ht="17.25" customHeight="1">
      <c r="A23" s="53" t="s">
        <v>29</v>
      </c>
      <c r="B23" s="53"/>
      <c r="C23" s="54"/>
      <c r="D23" s="42">
        <v>4131638</v>
      </c>
      <c r="E23" s="42">
        <v>3391629</v>
      </c>
      <c r="F23" s="42">
        <v>740008</v>
      </c>
      <c r="G23" s="42">
        <v>1</v>
      </c>
      <c r="H23" s="42">
        <v>9458547</v>
      </c>
      <c r="I23" s="42">
        <v>6066918</v>
      </c>
      <c r="J23" s="42">
        <f t="shared" si="2"/>
        <v>3391629</v>
      </c>
      <c r="K23" s="43">
        <v>0.69</v>
      </c>
    </row>
    <row r="24" spans="1:11" ht="17.25" customHeight="1">
      <c r="A24" s="53" t="s">
        <v>30</v>
      </c>
      <c r="B24" s="53"/>
      <c r="C24" s="54"/>
      <c r="D24" s="42">
        <v>9572911</v>
      </c>
      <c r="E24" s="42">
        <v>8569409</v>
      </c>
      <c r="F24" s="42">
        <v>998349</v>
      </c>
      <c r="G24" s="42">
        <v>5153</v>
      </c>
      <c r="H24" s="42">
        <v>11910665</v>
      </c>
      <c r="I24" s="42">
        <v>3341256</v>
      </c>
      <c r="J24" s="42">
        <f t="shared" si="2"/>
        <v>8569409</v>
      </c>
      <c r="K24" s="43">
        <v>0.33400000000000002</v>
      </c>
    </row>
    <row r="25" spans="1:11" ht="17.25" customHeight="1">
      <c r="A25" s="53" t="s">
        <v>31</v>
      </c>
      <c r="B25" s="53"/>
      <c r="C25" s="54"/>
      <c r="D25" s="42">
        <v>4929470</v>
      </c>
      <c r="E25" s="42">
        <v>4124287</v>
      </c>
      <c r="F25" s="42">
        <v>805182</v>
      </c>
      <c r="G25" s="42">
        <v>1</v>
      </c>
      <c r="H25" s="42">
        <v>8046025</v>
      </c>
      <c r="I25" s="42">
        <v>3921738</v>
      </c>
      <c r="J25" s="42">
        <f t="shared" si="2"/>
        <v>4124287</v>
      </c>
      <c r="K25" s="43">
        <v>0.51900000000000002</v>
      </c>
    </row>
    <row r="26" spans="1:11" ht="17.25" customHeight="1">
      <c r="A26" s="53" t="s">
        <v>32</v>
      </c>
      <c r="B26" s="53"/>
      <c r="C26" s="54"/>
      <c r="D26" s="42">
        <v>7502643</v>
      </c>
      <c r="E26" s="42">
        <v>6242224</v>
      </c>
      <c r="F26" s="42">
        <v>1253232</v>
      </c>
      <c r="G26" s="42">
        <v>7187</v>
      </c>
      <c r="H26" s="42">
        <v>9150225</v>
      </c>
      <c r="I26" s="42">
        <v>2908001</v>
      </c>
      <c r="J26" s="42">
        <f t="shared" si="2"/>
        <v>6242224</v>
      </c>
      <c r="K26" s="43">
        <v>0.36799999999999999</v>
      </c>
    </row>
    <row r="27" spans="1:11" ht="17.25" customHeight="1">
      <c r="A27" s="53" t="s">
        <v>33</v>
      </c>
      <c r="B27" s="53"/>
      <c r="C27" s="54"/>
      <c r="D27" s="42">
        <v>8393352</v>
      </c>
      <c r="E27" s="42">
        <v>7421047</v>
      </c>
      <c r="F27" s="42">
        <v>972305</v>
      </c>
      <c r="G27" s="42" t="s">
        <v>34</v>
      </c>
      <c r="H27" s="42">
        <v>27586459</v>
      </c>
      <c r="I27" s="42">
        <v>20165412</v>
      </c>
      <c r="J27" s="42">
        <f t="shared" si="2"/>
        <v>7421047</v>
      </c>
      <c r="K27" s="43">
        <v>0.81699999999999995</v>
      </c>
    </row>
    <row r="28" spans="1:11" ht="17.25" customHeight="1">
      <c r="A28" s="53" t="s">
        <v>35</v>
      </c>
      <c r="B28" s="53"/>
      <c r="C28" s="54"/>
      <c r="D28" s="42">
        <v>5099370</v>
      </c>
      <c r="E28" s="42">
        <v>4372212</v>
      </c>
      <c r="F28" s="42">
        <v>727157</v>
      </c>
      <c r="G28" s="42">
        <v>1</v>
      </c>
      <c r="H28" s="42">
        <v>12175807</v>
      </c>
      <c r="I28" s="42">
        <v>7803595</v>
      </c>
      <c r="J28" s="42">
        <f t="shared" si="2"/>
        <v>4372212</v>
      </c>
      <c r="K28" s="43">
        <v>0.68400000000000005</v>
      </c>
    </row>
    <row r="29" spans="1:11" ht="17.25" customHeight="1">
      <c r="A29" s="33"/>
      <c r="B29" s="44"/>
      <c r="C29" s="45"/>
      <c r="D29" s="42"/>
      <c r="E29" s="42" t="s">
        <v>36</v>
      </c>
      <c r="F29" s="42" t="s">
        <v>36</v>
      </c>
      <c r="G29" s="42" t="s">
        <v>36</v>
      </c>
      <c r="H29" s="42" t="s">
        <v>36</v>
      </c>
      <c r="I29" s="42" t="s">
        <v>36</v>
      </c>
      <c r="J29" s="42" t="s">
        <v>36</v>
      </c>
      <c r="K29" s="43"/>
    </row>
    <row r="30" spans="1:11" ht="17.25" customHeight="1">
      <c r="A30" s="55" t="s">
        <v>37</v>
      </c>
      <c r="B30" s="55"/>
      <c r="C30" s="56"/>
      <c r="D30" s="40">
        <f>SUM(E30:G30)</f>
        <v>16499379</v>
      </c>
      <c r="E30" s="40">
        <f t="shared" ref="E30:J30" si="3">SUM(E32:E37)</f>
        <v>14717953</v>
      </c>
      <c r="F30" s="40">
        <f t="shared" si="3"/>
        <v>1779216</v>
      </c>
      <c r="G30" s="40">
        <f t="shared" si="3"/>
        <v>2210</v>
      </c>
      <c r="H30" s="40">
        <f t="shared" si="3"/>
        <v>20371533</v>
      </c>
      <c r="I30" s="40">
        <f t="shared" si="3"/>
        <v>5653580</v>
      </c>
      <c r="J30" s="40">
        <f t="shared" si="3"/>
        <v>14717953</v>
      </c>
      <c r="K30" s="41">
        <v>0.30199999999999999</v>
      </c>
    </row>
    <row r="31" spans="1:11" ht="17.25" customHeight="1">
      <c r="A31" s="33"/>
      <c r="B31" s="44"/>
      <c r="C31" s="45"/>
      <c r="D31" s="42"/>
      <c r="E31" s="42"/>
      <c r="F31" s="42"/>
      <c r="G31" s="42"/>
      <c r="H31" s="42"/>
      <c r="I31" s="42"/>
      <c r="J31" s="42"/>
      <c r="K31" s="42"/>
    </row>
    <row r="32" spans="1:11" ht="17.25" customHeight="1">
      <c r="A32" s="53" t="s">
        <v>38</v>
      </c>
      <c r="B32" s="53"/>
      <c r="C32" s="54"/>
      <c r="D32" s="42">
        <v>8604587</v>
      </c>
      <c r="E32" s="42">
        <v>7560475</v>
      </c>
      <c r="F32" s="42">
        <v>1044111</v>
      </c>
      <c r="G32" s="42">
        <v>1</v>
      </c>
      <c r="H32" s="42">
        <v>8887386</v>
      </c>
      <c r="I32" s="42">
        <v>1326911</v>
      </c>
      <c r="J32" s="42">
        <f t="shared" ref="J32:J37" si="4">H32-I32</f>
        <v>7560475</v>
      </c>
      <c r="K32" s="43">
        <v>0.183</v>
      </c>
    </row>
    <row r="33" spans="1:11" ht="17.25" customHeight="1">
      <c r="A33" s="53" t="s">
        <v>39</v>
      </c>
      <c r="B33" s="53"/>
      <c r="C33" s="54"/>
      <c r="D33" s="42">
        <v>497329</v>
      </c>
      <c r="E33" s="42">
        <v>426146</v>
      </c>
      <c r="F33" s="42">
        <v>71183</v>
      </c>
      <c r="G33" s="42" t="s">
        <v>34</v>
      </c>
      <c r="H33" s="42">
        <v>1608919</v>
      </c>
      <c r="I33" s="42">
        <v>1182773</v>
      </c>
      <c r="J33" s="42">
        <f t="shared" si="4"/>
        <v>426146</v>
      </c>
      <c r="K33" s="43">
        <v>0.73499999999999999</v>
      </c>
    </row>
    <row r="34" spans="1:11" ht="17.25" customHeight="1">
      <c r="A34" s="53" t="s">
        <v>40</v>
      </c>
      <c r="B34" s="53"/>
      <c r="C34" s="54"/>
      <c r="D34" s="42">
        <v>1746478</v>
      </c>
      <c r="E34" s="42">
        <v>1563270</v>
      </c>
      <c r="F34" s="42">
        <v>183208</v>
      </c>
      <c r="G34" s="42" t="s">
        <v>34</v>
      </c>
      <c r="H34" s="42">
        <v>1792669</v>
      </c>
      <c r="I34" s="42">
        <v>229399</v>
      </c>
      <c r="J34" s="42">
        <f t="shared" si="4"/>
        <v>1563270</v>
      </c>
      <c r="K34" s="43">
        <v>0.128</v>
      </c>
    </row>
    <row r="35" spans="1:11" ht="17.25" customHeight="1">
      <c r="A35" s="53" t="s">
        <v>41</v>
      </c>
      <c r="B35" s="53"/>
      <c r="C35" s="54"/>
      <c r="D35" s="42">
        <v>1920493</v>
      </c>
      <c r="E35" s="42">
        <v>1754371</v>
      </c>
      <c r="F35" s="42">
        <v>166122</v>
      </c>
      <c r="G35" s="42" t="s">
        <v>34</v>
      </c>
      <c r="H35" s="42">
        <v>3210131</v>
      </c>
      <c r="I35" s="42">
        <v>1455760</v>
      </c>
      <c r="J35" s="42">
        <f t="shared" si="4"/>
        <v>1754371</v>
      </c>
      <c r="K35" s="43">
        <v>0.45300000000000001</v>
      </c>
    </row>
    <row r="36" spans="1:11" ht="17.25" customHeight="1">
      <c r="A36" s="53" t="s">
        <v>42</v>
      </c>
      <c r="B36" s="53"/>
      <c r="C36" s="54"/>
      <c r="D36" s="42">
        <v>1984228</v>
      </c>
      <c r="E36" s="42">
        <v>1831376</v>
      </c>
      <c r="F36" s="42">
        <v>152852</v>
      </c>
      <c r="G36" s="42" t="s">
        <v>34</v>
      </c>
      <c r="H36" s="42">
        <v>3002075</v>
      </c>
      <c r="I36" s="42">
        <v>1170699</v>
      </c>
      <c r="J36" s="42">
        <f t="shared" si="4"/>
        <v>1831376</v>
      </c>
      <c r="K36" s="43">
        <v>0.39</v>
      </c>
    </row>
    <row r="37" spans="1:11" ht="17.25" customHeight="1">
      <c r="A37" s="53" t="s">
        <v>43</v>
      </c>
      <c r="B37" s="53"/>
      <c r="C37" s="54"/>
      <c r="D37" s="42">
        <v>1746264</v>
      </c>
      <c r="E37" s="42">
        <v>1582315</v>
      </c>
      <c r="F37" s="42">
        <v>161740</v>
      </c>
      <c r="G37" s="42">
        <v>2209</v>
      </c>
      <c r="H37" s="42">
        <v>1870353</v>
      </c>
      <c r="I37" s="42">
        <v>288038</v>
      </c>
      <c r="J37" s="42">
        <f t="shared" si="4"/>
        <v>1582315</v>
      </c>
      <c r="K37" s="43">
        <v>0.154</v>
      </c>
    </row>
    <row r="38" spans="1:11" ht="17.25" customHeight="1">
      <c r="A38" s="46"/>
      <c r="B38" s="47"/>
      <c r="C38" s="48"/>
      <c r="D38" s="49" t="s">
        <v>44</v>
      </c>
      <c r="E38" s="49" t="s">
        <v>36</v>
      </c>
      <c r="F38" s="49" t="s">
        <v>36</v>
      </c>
      <c r="G38" s="49" t="s">
        <v>36</v>
      </c>
      <c r="H38" s="49" t="s">
        <v>36</v>
      </c>
      <c r="I38" s="49" t="s">
        <v>36</v>
      </c>
      <c r="J38" s="49" t="s">
        <v>36</v>
      </c>
      <c r="K38" s="50" t="s">
        <v>36</v>
      </c>
    </row>
    <row r="39" spans="1:11">
      <c r="D39" s="51"/>
      <c r="E39" s="51"/>
      <c r="F39" s="51"/>
      <c r="G39" s="51"/>
      <c r="H39" s="51"/>
      <c r="I39" s="51"/>
      <c r="J39" s="51"/>
      <c r="K39" s="52"/>
    </row>
  </sheetData>
  <sheetProtection password="CF6E" sheet="1" objects="1" scenarios="1"/>
  <mergeCells count="23">
    <mergeCell ref="A18:C18"/>
    <mergeCell ref="A3:C3"/>
    <mergeCell ref="A5:C5"/>
    <mergeCell ref="A14:C14"/>
    <mergeCell ref="A16:C16"/>
    <mergeCell ref="A17:C1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3:C33"/>
    <mergeCell ref="A34:C34"/>
    <mergeCell ref="A35:C35"/>
    <mergeCell ref="A36:C36"/>
    <mergeCell ref="A37:C37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2015-12-03T02:26:21Z</dcterms:created>
  <dcterms:modified xsi:type="dcterms:W3CDTF">2015-12-04T06:41:52Z</dcterms:modified>
</cp:coreProperties>
</file>