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70" sheetId="1" r:id="rId1"/>
  </sheets>
  <calcPr calcId="145621" refMode="R1C1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K30" i="1"/>
  <c r="J30" i="1"/>
  <c r="I30" i="1"/>
  <c r="H30" i="1"/>
  <c r="G30" i="1"/>
  <c r="F30" i="1"/>
  <c r="E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K14" i="1"/>
  <c r="K12" i="1" s="1"/>
  <c r="J14" i="1"/>
  <c r="I14" i="1"/>
  <c r="H14" i="1"/>
  <c r="G14" i="1"/>
  <c r="G12" i="1" s="1"/>
  <c r="F14" i="1"/>
  <c r="E14" i="1"/>
  <c r="I12" i="1"/>
  <c r="F12" i="1"/>
  <c r="E12" i="1"/>
  <c r="D14" i="1" l="1"/>
  <c r="J12" i="1"/>
  <c r="D30" i="1"/>
  <c r="H12" i="1"/>
  <c r="D12" i="1" l="1"/>
</calcChain>
</file>

<file path=xl/sharedStrings.xml><?xml version="1.0" encoding="utf-8"?>
<sst xmlns="http://schemas.openxmlformats.org/spreadsheetml/2006/main" count="45" uniqueCount="38">
  <si>
    <t xml:space="preserve">  １７０　市 町 税 徴 収 実 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</si>
  <si>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</si>
  <si>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</si>
  <si>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</si>
  <si>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 xml:space="preserve"> 国民健康</t>
    <phoneticPr fontId="4"/>
  </si>
  <si>
    <t>総      額</t>
  </si>
  <si>
    <t>普  通  税</t>
  </si>
  <si>
    <t xml:space="preserve"> (内)</t>
  </si>
  <si>
    <t>目  的  税</t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</si>
  <si>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</si>
  <si>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</si>
  <si>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</si>
  <si>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</si>
  <si>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</si>
  <si>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 xml:space="preserve"> 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</si>
  <si>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</si>
  <si>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</si>
  <si>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</si>
  <si>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</si>
  <si>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</si>
  <si>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</si>
  <si>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</si>
  <si>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</si>
  <si>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</si>
  <si>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</si>
  <si>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</si>
  <si>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</si>
  <si>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</si>
  <si>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</si>
  <si>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</si>
  <si>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</si>
  <si>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</si>
  <si>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</si>
  <si>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-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</si>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</sst>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3" fontId="1" fillId="3" borderId="3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>
      <protection locked="0"/>
    </xf>
    <xf numFmtId="3" fontId="1" fillId="3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>
      <protection locked="0"/>
    </xf>
    <xf numFmtId="3" fontId="1" fillId="3" borderId="6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>
      <alignment horizontal="distributed" indent="1"/>
    </xf>
    <xf numFmtId="0" fontId="1" fillId="3" borderId="0" xfId="0" applyFont="1" applyFill="1" applyBorder="1" applyAlignment="1">
      <alignment horizontal="distributed" indent="1"/>
    </xf>
    <xf numFmtId="0" fontId="1" fillId="3" borderId="7" xfId="0" applyFont="1" applyFill="1" applyBorder="1" applyAlignment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  <protection locked="0"/>
    </xf>
    <xf numFmtId="3" fontId="1" fillId="3" borderId="0" xfId="0" applyNumberFormat="1" applyFont="1" applyFill="1" applyBorder="1" applyAlignment="1" applyProtection="1">
      <alignment horizontal="center"/>
      <protection locked="0"/>
    </xf>
    <xf numFmtId="3" fontId="1" fillId="3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protection locked="0"/>
    </xf>
    <xf numFmtId="3" fontId="1" fillId="3" borderId="14" xfId="0" applyNumberFormat="1" applyFont="1" applyFill="1" applyBorder="1" applyAlignment="1" applyProtection="1">
      <protection locked="0"/>
    </xf>
    <xf numFmtId="3" fontId="1" fillId="3" borderId="12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>
      <alignment horizontal="center"/>
      <protection locked="0"/>
    </xf>
    <xf numFmtId="3" fontId="1" fillId="3" borderId="15" xfId="0" applyNumberFormat="1" applyFont="1" applyFill="1" applyBorder="1" applyAlignment="1" applyProtection="1">
      <alignment horizontal="center" shrinkToFit="1"/>
      <protection locked="0"/>
    </xf>
    <xf numFmtId="3" fontId="1" fillId="3" borderId="16" xfId="0" applyNumberFormat="1" applyFont="1" applyFill="1" applyBorder="1" applyAlignment="1" applyProtection="1">
      <protection locked="0"/>
    </xf>
    <xf numFmtId="3" fontId="1" fillId="3" borderId="17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>
      <alignment horizontal="distributed" indent="2"/>
    </xf>
    <xf numFmtId="3" fontId="1" fillId="3" borderId="7" xfId="0" applyNumberFormat="1" applyFont="1" applyFill="1" applyBorder="1" applyAlignment="1">
      <alignment horizontal="distributed" indent="2"/>
    </xf>
    <xf numFmtId="3" fontId="5" fillId="0" borderId="18" xfId="0" applyNumberFormat="1" applyFont="1" applyBorder="1" applyAlignment="1" applyProtection="1">
      <alignment horizontal="right"/>
      <protection locked="0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1" fillId="3" borderId="7" xfId="0" applyNumberFormat="1" applyFont="1" applyFill="1" applyBorder="1" applyAlignment="1"/>
    <xf numFmtId="176" fontId="5" fillId="0" borderId="0" xfId="0" applyNumberFormat="1" applyFont="1" applyBorder="1" applyAlignment="1" applyProtection="1">
      <alignment horizontal="right"/>
      <protection locked="0"/>
    </xf>
    <xf numFmtId="0" fontId="1" fillId="3" borderId="0" xfId="0" applyNumberFormat="1" applyFont="1" applyFill="1" applyAlignment="1">
      <alignment horizontal="center"/>
    </xf>
    <xf numFmtId="176" fontId="0" fillId="0" borderId="0" xfId="0" applyNumberFormat="1" applyFont="1" applyAlignment="1"/>
    <xf numFmtId="3" fontId="1" fillId="3" borderId="0" xfId="0" applyNumberFormat="1" applyFont="1" applyFill="1" applyAlignment="1"/>
    <xf numFmtId="3" fontId="0" fillId="3" borderId="7" xfId="0" applyNumberFormat="1" applyFont="1" applyFill="1" applyBorder="1" applyAlignment="1"/>
    <xf numFmtId="0" fontId="0" fillId="0" borderId="0" xfId="0" applyFont="1">
      <alignment vertical="center"/>
    </xf>
    <xf numFmtId="3" fontId="5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5" fillId="3" borderId="7" xfId="0" applyNumberFormat="1" applyFont="1" applyFill="1" applyBorder="1" applyAlignment="1"/>
    <xf numFmtId="176" fontId="5" fillId="0" borderId="0" xfId="0" applyNumberFormat="1" applyFont="1" applyAlignment="1" applyProtection="1">
      <alignment horizontal="right"/>
      <protection locked="0"/>
    </xf>
    <xf numFmtId="3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center"/>
    </xf>
    <xf numFmtId="3" fontId="6" fillId="3" borderId="7" xfId="0" applyNumberFormat="1" applyFont="1" applyFill="1" applyBorder="1" applyAlignment="1"/>
    <xf numFmtId="176" fontId="6" fillId="0" borderId="0" xfId="0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/>
    <xf numFmtId="176" fontId="5" fillId="0" borderId="0" xfId="0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Alignment="1"/>
    <xf numFmtId="0" fontId="5" fillId="3" borderId="7" xfId="0" applyFont="1" applyFill="1" applyBorder="1" applyAlignment="1"/>
    <xf numFmtId="176" fontId="5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 applyFill="1" applyAlignment="1"/>
    <xf numFmtId="3" fontId="5" fillId="3" borderId="19" xfId="0" applyNumberFormat="1" applyFont="1" applyFill="1" applyBorder="1" applyAlignment="1"/>
    <xf numFmtId="0" fontId="5" fillId="3" borderId="19" xfId="0" applyFont="1" applyFill="1" applyBorder="1" applyAlignment="1"/>
    <xf numFmtId="0" fontId="5" fillId="3" borderId="20" xfId="0" applyFont="1" applyFill="1" applyBorder="1" applyAlignment="1"/>
    <xf numFmtId="176" fontId="5" fillId="0" borderId="19" xfId="0" applyNumberFormat="1" applyFont="1" applyBorder="1" applyAlignment="1" applyProtection="1">
      <alignment horizontal="right"/>
      <protection locked="0"/>
    </xf>
    <xf numFmtId="176" fontId="0" fillId="0" borderId="19" xfId="0" applyNumberFormat="1" applyBorder="1" applyAlignment="1"/>
    <xf numFmtId="176" fontId="0" fillId="0" borderId="0" xfId="0" applyNumberFormat="1" applyBorder="1" applyAlignment="1"/>
    <xf numFmtId="3" fontId="1" fillId="3" borderId="0" xfId="0" applyNumberFormat="1" applyFont="1" applyFill="1" applyAlignment="1">
      <alignment horizontal="distributed"/>
    </xf>
    <xf numFmtId="3" fontId="1" fillId="3" borderId="7" xfId="0" applyNumberFormat="1" applyFont="1" applyFill="1" applyBorder="1" applyAlignment="1">
      <alignment horizontal="distributed"/>
    </xf>
    <xf numFmtId="3" fontId="6" fillId="3" borderId="0" xfId="0" applyNumberFormat="1" applyFont="1" applyFill="1" applyAlignment="1">
      <alignment horizontal="distributed" indent="1"/>
    </xf>
    <xf numFmtId="3" fontId="6" fillId="3" borderId="7" xfId="0" applyNumberFormat="1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1"/>
    </xf>
    <xf numFmtId="3" fontId="1" fillId="3" borderId="2" xfId="0" applyNumberFormat="1" applyFont="1" applyFill="1" applyBorder="1" applyAlignment="1">
      <alignment horizontal="distributed" indent="1"/>
    </xf>
    <xf numFmtId="3" fontId="1" fillId="3" borderId="12" xfId="0" applyNumberFormat="1" applyFont="1" applyFill="1" applyBorder="1" applyAlignment="1">
      <alignment horizontal="distributed" indent="1"/>
    </xf>
    <xf numFmtId="3" fontId="1" fillId="3" borderId="13" xfId="0" applyNumberFormat="1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abSelected="1" topLeftCell="A16" workbookViewId="0">
      <selection activeCell="P18" sqref="P18"/>
    </sheetView>
  </sheetViews>
  <sheetFormatPr defaultRowHeight="13.5"/>
  <cols>
    <col min="1" max="1" width="4.625" customWidth="1"/>
    <col min="2" max="2" width="3.625" customWidth="1"/>
    <col min="3" max="3" width="4.625" customWidth="1"/>
    <col min="4" max="11" width="13" customWidth="1"/>
  </cols>
  <sheetData>
    <row r="1" spans="1:11" ht="17.25">
      <c r="A1" s="1"/>
      <c r="B1" s="1"/>
      <c r="C1" s="2"/>
      <c r="D1" s="3" t="s">
        <v>0</v>
      </c>
      <c r="E1" s="4"/>
      <c r="F1" s="4"/>
      <c r="G1" s="4"/>
      <c r="H1" s="5"/>
      <c r="I1" s="5"/>
      <c r="J1" s="5"/>
      <c r="K1" s="5"/>
    </row>
    <row r="2" spans="1:11" ht="21" customHeight="1" thickBot="1">
      <c r="A2" s="5" t="s">
        <v>1</v>
      </c>
      <c r="B2" s="1"/>
      <c r="C2" s="2"/>
      <c r="D2" s="5"/>
      <c r="E2" s="5"/>
      <c r="F2" s="5"/>
      <c r="G2" s="5"/>
      <c r="H2" s="5"/>
      <c r="I2" s="2"/>
      <c r="J2" s="5"/>
      <c r="K2" s="6" t="s">
        <v>2</v>
      </c>
    </row>
    <row r="3" spans="1:11" ht="21" customHeight="1" thickTop="1">
      <c r="A3" s="63" t="s">
        <v>3</v>
      </c>
      <c r="B3" s="63"/>
      <c r="C3" s="64"/>
      <c r="D3" s="7"/>
      <c r="E3" s="8"/>
      <c r="F3" s="8"/>
      <c r="G3" s="8"/>
      <c r="H3" s="8"/>
      <c r="I3" s="9"/>
      <c r="J3" s="10"/>
      <c r="K3" s="11" t="s">
        <v>4</v>
      </c>
    </row>
    <row r="4" spans="1:11" ht="21" customHeight="1">
      <c r="A4" s="12"/>
      <c r="B4" s="13"/>
      <c r="C4" s="14"/>
      <c r="D4" s="15" t="s">
        <v>5</v>
      </c>
      <c r="E4" s="16" t="s">
        <v>6</v>
      </c>
      <c r="F4" s="17" t="s">
        <v>7</v>
      </c>
      <c r="G4" s="17" t="s">
        <v>7</v>
      </c>
      <c r="H4" s="17" t="s">
        <v>7</v>
      </c>
      <c r="I4" s="17" t="s">
        <v>7</v>
      </c>
      <c r="J4" s="18" t="s">
        <v>8</v>
      </c>
      <c r="K4" s="19"/>
    </row>
    <row r="5" spans="1:11" ht="21" customHeight="1">
      <c r="A5" s="65" t="s">
        <v>9</v>
      </c>
      <c r="B5" s="65"/>
      <c r="C5" s="66"/>
      <c r="D5" s="20"/>
      <c r="E5" s="21"/>
      <c r="F5" s="22" t="s">
        <v>10</v>
      </c>
      <c r="G5" s="22" t="s">
        <v>11</v>
      </c>
      <c r="H5" s="22" t="s">
        <v>12</v>
      </c>
      <c r="I5" s="23" t="s">
        <v>13</v>
      </c>
      <c r="J5" s="24"/>
      <c r="K5" s="25" t="s">
        <v>14</v>
      </c>
    </row>
    <row r="6" spans="1:11" ht="21" customHeight="1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</row>
    <row r="7" spans="1:11" ht="21" customHeight="1">
      <c r="A7" s="29" t="s">
        <v>15</v>
      </c>
      <c r="B7" s="30">
        <v>21</v>
      </c>
      <c r="C7" s="31" t="s">
        <v>3</v>
      </c>
      <c r="D7" s="32">
        <v>204640514</v>
      </c>
      <c r="E7" s="32">
        <v>193458817</v>
      </c>
      <c r="F7" s="32">
        <v>84974256</v>
      </c>
      <c r="G7" s="32">
        <v>97634566</v>
      </c>
      <c r="H7" s="32">
        <v>2883684</v>
      </c>
      <c r="I7" s="32">
        <v>7911477</v>
      </c>
      <c r="J7" s="32">
        <v>11181697</v>
      </c>
      <c r="K7" s="32">
        <v>33652210</v>
      </c>
    </row>
    <row r="8" spans="1:11" ht="21" customHeight="1">
      <c r="A8" s="29"/>
      <c r="B8" s="33">
        <v>22</v>
      </c>
      <c r="C8" s="31"/>
      <c r="D8" s="32">
        <v>200281984</v>
      </c>
      <c r="E8" s="32">
        <v>189237934</v>
      </c>
      <c r="F8" s="32">
        <v>81137089</v>
      </c>
      <c r="G8" s="32">
        <v>96978209</v>
      </c>
      <c r="H8" s="32">
        <v>2921694</v>
      </c>
      <c r="I8" s="32">
        <v>8139943</v>
      </c>
      <c r="J8" s="32">
        <v>11044050</v>
      </c>
      <c r="K8" s="34">
        <v>33924255</v>
      </c>
    </row>
    <row r="9" spans="1:11" ht="21" customHeight="1">
      <c r="A9" s="35"/>
      <c r="B9" s="33">
        <v>23</v>
      </c>
      <c r="C9" s="31"/>
      <c r="D9" s="32">
        <v>198848210</v>
      </c>
      <c r="E9" s="32">
        <v>187560856</v>
      </c>
      <c r="F9" s="32">
        <v>80793178</v>
      </c>
      <c r="G9" s="32">
        <v>94418199</v>
      </c>
      <c r="H9" s="32">
        <v>2952592</v>
      </c>
      <c r="I9" s="32">
        <v>9335449</v>
      </c>
      <c r="J9" s="32">
        <v>11287354</v>
      </c>
      <c r="K9" s="34">
        <v>34654062</v>
      </c>
    </row>
    <row r="10" spans="1:11" s="37" customFormat="1" ht="21" customHeight="1">
      <c r="A10" s="35"/>
      <c r="B10" s="33">
        <v>24</v>
      </c>
      <c r="C10" s="36"/>
      <c r="D10" s="32">
        <v>195528308</v>
      </c>
      <c r="E10" s="32">
        <v>185037294</v>
      </c>
      <c r="F10" s="32">
        <v>83899470</v>
      </c>
      <c r="G10" s="32">
        <v>88880043</v>
      </c>
      <c r="H10" s="32">
        <v>2996452</v>
      </c>
      <c r="I10" s="32">
        <v>9194868</v>
      </c>
      <c r="J10" s="32">
        <v>10491014</v>
      </c>
      <c r="K10" s="34">
        <v>34959947</v>
      </c>
    </row>
    <row r="11" spans="1:11" ht="21" customHeight="1">
      <c r="A11" s="38"/>
      <c r="B11" s="39"/>
      <c r="C11" s="40"/>
      <c r="D11" s="32"/>
      <c r="E11" s="41"/>
      <c r="F11" s="41"/>
      <c r="G11" s="41"/>
      <c r="H11" s="41"/>
      <c r="I11" s="41"/>
      <c r="J11" s="32"/>
      <c r="K11" s="32"/>
    </row>
    <row r="12" spans="1:11" ht="21" customHeight="1">
      <c r="A12" s="42"/>
      <c r="B12" s="43">
        <v>25</v>
      </c>
      <c r="C12" s="44"/>
      <c r="D12" s="45">
        <f t="shared" ref="D12:K12" si="0">D14+D30</f>
        <v>196389787</v>
      </c>
      <c r="E12" s="46">
        <f t="shared" si="0"/>
        <v>185937323</v>
      </c>
      <c r="F12" s="46">
        <f t="shared" si="0"/>
        <v>84012663</v>
      </c>
      <c r="G12" s="46">
        <f t="shared" si="0"/>
        <v>88604915</v>
      </c>
      <c r="H12" s="46">
        <f t="shared" si="0"/>
        <v>3053245</v>
      </c>
      <c r="I12" s="46">
        <f t="shared" si="0"/>
        <v>10204530</v>
      </c>
      <c r="J12" s="46">
        <f t="shared" si="0"/>
        <v>10452464</v>
      </c>
      <c r="K12" s="47">
        <f t="shared" si="0"/>
        <v>34774124</v>
      </c>
    </row>
    <row r="13" spans="1:11" ht="21" customHeight="1">
      <c r="A13" s="38"/>
      <c r="B13" s="38"/>
      <c r="C13" s="40"/>
      <c r="D13" s="32"/>
      <c r="E13" s="48"/>
      <c r="F13" s="48"/>
      <c r="G13" s="48"/>
      <c r="H13" s="48"/>
      <c r="I13" s="48"/>
      <c r="J13" s="48"/>
      <c r="K13" s="48"/>
    </row>
    <row r="14" spans="1:11" ht="21" customHeight="1">
      <c r="A14" s="61" t="s">
        <v>16</v>
      </c>
      <c r="B14" s="61"/>
      <c r="C14" s="62"/>
      <c r="D14" s="45">
        <f t="shared" ref="D14:K14" si="1">SUM(D16:D28)</f>
        <v>190048912</v>
      </c>
      <c r="E14" s="46">
        <f t="shared" si="1"/>
        <v>179697595</v>
      </c>
      <c r="F14" s="46">
        <f t="shared" si="1"/>
        <v>81507310</v>
      </c>
      <c r="G14" s="46">
        <f t="shared" si="1"/>
        <v>85316851</v>
      </c>
      <c r="H14" s="46">
        <f t="shared" si="1"/>
        <v>2907766</v>
      </c>
      <c r="I14" s="46">
        <f t="shared" si="1"/>
        <v>9903957</v>
      </c>
      <c r="J14" s="46">
        <f t="shared" si="1"/>
        <v>10351317</v>
      </c>
      <c r="K14" s="46">
        <f t="shared" si="1"/>
        <v>33247315</v>
      </c>
    </row>
    <row r="15" spans="1:11" ht="21" customHeight="1">
      <c r="A15" s="38"/>
      <c r="B15" s="49"/>
      <c r="C15" s="50"/>
      <c r="D15" s="32"/>
      <c r="E15" s="48"/>
      <c r="F15" s="48"/>
      <c r="G15" s="48"/>
      <c r="H15" s="48"/>
      <c r="I15" s="48"/>
      <c r="J15" s="48"/>
      <c r="K15" s="48"/>
    </row>
    <row r="16" spans="1:11" ht="21" customHeight="1">
      <c r="A16" s="59" t="s">
        <v>17</v>
      </c>
      <c r="B16" s="59"/>
      <c r="C16" s="60"/>
      <c r="D16" s="32">
        <f>E16+J16</f>
        <v>33705173</v>
      </c>
      <c r="E16" s="48">
        <v>32210834</v>
      </c>
      <c r="F16" s="51">
        <v>15377759</v>
      </c>
      <c r="G16" s="51">
        <v>14196102</v>
      </c>
      <c r="H16" s="51">
        <v>544356</v>
      </c>
      <c r="I16" s="51">
        <v>2092617</v>
      </c>
      <c r="J16" s="51">
        <v>1494339</v>
      </c>
      <c r="K16" s="52">
        <v>6361171</v>
      </c>
    </row>
    <row r="17" spans="1:11" ht="21" customHeight="1">
      <c r="A17" s="59" t="s">
        <v>18</v>
      </c>
      <c r="B17" s="59"/>
      <c r="C17" s="60"/>
      <c r="D17" s="32">
        <f t="shared" ref="D17:D28" si="2">E17+J17</f>
        <v>24033138</v>
      </c>
      <c r="E17" s="48">
        <v>22378213</v>
      </c>
      <c r="F17" s="51">
        <v>10268533</v>
      </c>
      <c r="G17" s="51">
        <v>10532371</v>
      </c>
      <c r="H17" s="51">
        <v>342570</v>
      </c>
      <c r="I17" s="51">
        <v>1234739</v>
      </c>
      <c r="J17" s="51">
        <v>1654925</v>
      </c>
      <c r="K17" s="52">
        <v>3704054</v>
      </c>
    </row>
    <row r="18" spans="1:11" ht="21" customHeight="1">
      <c r="A18" s="59" t="s">
        <v>19</v>
      </c>
      <c r="B18" s="59"/>
      <c r="C18" s="60"/>
      <c r="D18" s="32">
        <f t="shared" si="2"/>
        <v>25892981</v>
      </c>
      <c r="E18" s="48">
        <v>24339125</v>
      </c>
      <c r="F18" s="51">
        <v>12116522</v>
      </c>
      <c r="G18" s="51">
        <v>10492276</v>
      </c>
      <c r="H18" s="51">
        <v>420631</v>
      </c>
      <c r="I18" s="51">
        <v>1309655</v>
      </c>
      <c r="J18" s="51">
        <v>1553856</v>
      </c>
      <c r="K18" s="52">
        <v>4274941</v>
      </c>
    </row>
    <row r="19" spans="1:11" ht="21" customHeight="1">
      <c r="A19" s="59" t="s">
        <v>20</v>
      </c>
      <c r="B19" s="59"/>
      <c r="C19" s="60"/>
      <c r="D19" s="32">
        <f t="shared" si="2"/>
        <v>5512720</v>
      </c>
      <c r="E19" s="48">
        <v>5090410</v>
      </c>
      <c r="F19" s="51">
        <v>2125113</v>
      </c>
      <c r="G19" s="51">
        <v>2516162</v>
      </c>
      <c r="H19" s="51">
        <v>129048</v>
      </c>
      <c r="I19" s="51">
        <v>320087</v>
      </c>
      <c r="J19" s="51">
        <v>422310</v>
      </c>
      <c r="K19" s="52">
        <v>1590515</v>
      </c>
    </row>
    <row r="20" spans="1:11" ht="21" customHeight="1">
      <c r="A20" s="59" t="s">
        <v>21</v>
      </c>
      <c r="B20" s="59"/>
      <c r="C20" s="60"/>
      <c r="D20" s="32">
        <f t="shared" si="2"/>
        <v>16526771</v>
      </c>
      <c r="E20" s="48">
        <v>15472043</v>
      </c>
      <c r="F20" s="51">
        <v>7046956</v>
      </c>
      <c r="G20" s="51">
        <v>7297028</v>
      </c>
      <c r="H20" s="51">
        <v>246092</v>
      </c>
      <c r="I20" s="51">
        <v>880402</v>
      </c>
      <c r="J20" s="51">
        <v>1054728</v>
      </c>
      <c r="K20" s="52">
        <v>2650413</v>
      </c>
    </row>
    <row r="21" spans="1:11" ht="21" customHeight="1">
      <c r="A21" s="59" t="s">
        <v>22</v>
      </c>
      <c r="B21" s="59"/>
      <c r="C21" s="60"/>
      <c r="D21" s="32">
        <f t="shared" si="2"/>
        <v>9307022</v>
      </c>
      <c r="E21" s="48">
        <v>8534475</v>
      </c>
      <c r="F21" s="51">
        <v>3613230</v>
      </c>
      <c r="G21" s="51">
        <v>4390647</v>
      </c>
      <c r="H21" s="51">
        <v>123943</v>
      </c>
      <c r="I21" s="51">
        <v>406655</v>
      </c>
      <c r="J21" s="51">
        <v>772547</v>
      </c>
      <c r="K21" s="52">
        <v>1330621</v>
      </c>
    </row>
    <row r="22" spans="1:11" ht="21" customHeight="1">
      <c r="A22" s="59" t="s">
        <v>23</v>
      </c>
      <c r="B22" s="59"/>
      <c r="C22" s="60"/>
      <c r="D22" s="32">
        <f t="shared" si="2"/>
        <v>18108155</v>
      </c>
      <c r="E22" s="48">
        <v>17425174</v>
      </c>
      <c r="F22" s="51">
        <v>7673957</v>
      </c>
      <c r="G22" s="51">
        <v>8458271</v>
      </c>
      <c r="H22" s="51">
        <v>306800</v>
      </c>
      <c r="I22" s="51">
        <v>986146</v>
      </c>
      <c r="J22" s="51">
        <v>682981</v>
      </c>
      <c r="K22" s="52">
        <v>3761463</v>
      </c>
    </row>
    <row r="23" spans="1:11" ht="21" customHeight="1">
      <c r="A23" s="59" t="s">
        <v>24</v>
      </c>
      <c r="B23" s="59"/>
      <c r="C23" s="60"/>
      <c r="D23" s="32">
        <f t="shared" si="2"/>
        <v>9683919</v>
      </c>
      <c r="E23" s="48">
        <v>9151912</v>
      </c>
      <c r="F23" s="51">
        <v>4782669</v>
      </c>
      <c r="G23" s="51">
        <v>3935417</v>
      </c>
      <c r="H23" s="51">
        <v>106937</v>
      </c>
      <c r="I23" s="51">
        <v>326889</v>
      </c>
      <c r="J23" s="51">
        <v>532007</v>
      </c>
      <c r="K23" s="52">
        <v>1502348</v>
      </c>
    </row>
    <row r="24" spans="1:11" ht="21" customHeight="1">
      <c r="A24" s="59" t="s">
        <v>25</v>
      </c>
      <c r="B24" s="59"/>
      <c r="C24" s="60"/>
      <c r="D24" s="32">
        <f t="shared" si="2"/>
        <v>3789165</v>
      </c>
      <c r="E24" s="48">
        <v>3662218</v>
      </c>
      <c r="F24" s="51">
        <v>1491465</v>
      </c>
      <c r="G24" s="51">
        <v>1826459</v>
      </c>
      <c r="H24" s="51">
        <v>93387</v>
      </c>
      <c r="I24" s="51">
        <v>250907</v>
      </c>
      <c r="J24" s="51">
        <v>126947</v>
      </c>
      <c r="K24" s="52">
        <v>1067017</v>
      </c>
    </row>
    <row r="25" spans="1:11" ht="21" customHeight="1">
      <c r="A25" s="59" t="s">
        <v>26</v>
      </c>
      <c r="B25" s="59"/>
      <c r="C25" s="60"/>
      <c r="D25" s="32">
        <f t="shared" si="2"/>
        <v>4766280</v>
      </c>
      <c r="E25" s="48">
        <v>4490945</v>
      </c>
      <c r="F25" s="51">
        <v>1696956</v>
      </c>
      <c r="G25" s="51">
        <v>2460071</v>
      </c>
      <c r="H25" s="51">
        <v>77237</v>
      </c>
      <c r="I25" s="51">
        <v>256681</v>
      </c>
      <c r="J25" s="51">
        <v>275335</v>
      </c>
      <c r="K25" s="52">
        <v>858019</v>
      </c>
    </row>
    <row r="26" spans="1:11" ht="21" customHeight="1">
      <c r="A26" s="59" t="s">
        <v>27</v>
      </c>
      <c r="B26" s="59"/>
      <c r="C26" s="60"/>
      <c r="D26" s="32">
        <f t="shared" si="2"/>
        <v>3354193</v>
      </c>
      <c r="E26" s="48">
        <v>3256769</v>
      </c>
      <c r="F26" s="51">
        <v>1320049</v>
      </c>
      <c r="G26" s="51">
        <v>1617983</v>
      </c>
      <c r="H26" s="51">
        <v>78859</v>
      </c>
      <c r="I26" s="51">
        <v>179773</v>
      </c>
      <c r="J26" s="51">
        <v>97424</v>
      </c>
      <c r="K26" s="52">
        <v>686261</v>
      </c>
    </row>
    <row r="27" spans="1:11" ht="21" customHeight="1">
      <c r="A27" s="59" t="s">
        <v>28</v>
      </c>
      <c r="B27" s="59"/>
      <c r="C27" s="60"/>
      <c r="D27" s="32">
        <f t="shared" si="2"/>
        <v>25570666</v>
      </c>
      <c r="E27" s="48">
        <v>24460153</v>
      </c>
      <c r="F27" s="51">
        <v>10233722</v>
      </c>
      <c r="G27" s="51">
        <v>12797646</v>
      </c>
      <c r="H27" s="51">
        <v>296337</v>
      </c>
      <c r="I27" s="51">
        <v>1132448</v>
      </c>
      <c r="J27" s="51">
        <v>1110513</v>
      </c>
      <c r="K27" s="52">
        <v>3937465</v>
      </c>
    </row>
    <row r="28" spans="1:11" ht="21" customHeight="1">
      <c r="A28" s="59" t="s">
        <v>29</v>
      </c>
      <c r="B28" s="59"/>
      <c r="C28" s="60"/>
      <c r="D28" s="32">
        <f t="shared" si="2"/>
        <v>9798729</v>
      </c>
      <c r="E28" s="48">
        <v>9225324</v>
      </c>
      <c r="F28" s="51">
        <v>3760379</v>
      </c>
      <c r="G28" s="51">
        <v>4796418</v>
      </c>
      <c r="H28" s="51">
        <v>141569</v>
      </c>
      <c r="I28" s="51">
        <v>526958</v>
      </c>
      <c r="J28" s="51">
        <v>573405</v>
      </c>
      <c r="K28" s="52">
        <v>1523027</v>
      </c>
    </row>
    <row r="29" spans="1:11" ht="21" customHeight="1">
      <c r="A29" s="38"/>
      <c r="B29" s="49"/>
      <c r="C29" s="50"/>
      <c r="D29" s="32"/>
      <c r="E29" s="48"/>
      <c r="F29" s="51"/>
      <c r="G29" s="51"/>
      <c r="H29" s="51"/>
      <c r="I29" s="51"/>
      <c r="J29" s="51"/>
      <c r="K29" s="52"/>
    </row>
    <row r="30" spans="1:11" ht="21" customHeight="1">
      <c r="A30" s="61" t="s">
        <v>30</v>
      </c>
      <c r="B30" s="61"/>
      <c r="C30" s="62"/>
      <c r="D30" s="45">
        <f t="shared" ref="D30:K30" si="3">SUM(D32:D37)</f>
        <v>6340875</v>
      </c>
      <c r="E30" s="46">
        <f t="shared" si="3"/>
        <v>6239728</v>
      </c>
      <c r="F30" s="46">
        <f t="shared" si="3"/>
        <v>2505353</v>
      </c>
      <c r="G30" s="46">
        <f t="shared" si="3"/>
        <v>3288064</v>
      </c>
      <c r="H30" s="46">
        <f t="shared" si="3"/>
        <v>145479</v>
      </c>
      <c r="I30" s="46">
        <f t="shared" si="3"/>
        <v>300573</v>
      </c>
      <c r="J30" s="46">
        <f t="shared" si="3"/>
        <v>101147</v>
      </c>
      <c r="K30" s="46">
        <f t="shared" si="3"/>
        <v>1526809</v>
      </c>
    </row>
    <row r="31" spans="1:11" ht="21" customHeight="1">
      <c r="A31" s="38"/>
      <c r="B31" s="49"/>
      <c r="C31" s="50"/>
      <c r="D31" s="32"/>
      <c r="E31" s="48"/>
      <c r="F31" s="48"/>
      <c r="G31" s="48"/>
      <c r="H31" s="48"/>
      <c r="I31" s="48"/>
      <c r="J31" s="48"/>
      <c r="K31" s="48"/>
    </row>
    <row r="32" spans="1:11" ht="21" customHeight="1">
      <c r="A32" s="59" t="s">
        <v>31</v>
      </c>
      <c r="B32" s="59"/>
      <c r="C32" s="60"/>
      <c r="D32" s="32">
        <f>E32+J32</f>
        <v>1390396</v>
      </c>
      <c r="E32" s="48">
        <v>1384839</v>
      </c>
      <c r="F32" s="51">
        <v>580955</v>
      </c>
      <c r="G32" s="51">
        <v>657792</v>
      </c>
      <c r="H32" s="51">
        <v>46135</v>
      </c>
      <c r="I32" s="51">
        <v>99957</v>
      </c>
      <c r="J32" s="51">
        <v>5557</v>
      </c>
      <c r="K32" s="52">
        <v>493694</v>
      </c>
    </row>
    <row r="33" spans="1:11" ht="21" customHeight="1">
      <c r="A33" s="59" t="s">
        <v>32</v>
      </c>
      <c r="B33" s="59"/>
      <c r="C33" s="60"/>
      <c r="D33" s="32">
        <f>E33</f>
        <v>1463983</v>
      </c>
      <c r="E33" s="48">
        <v>1463983</v>
      </c>
      <c r="F33" s="51">
        <v>356948</v>
      </c>
      <c r="G33" s="51">
        <v>1066534</v>
      </c>
      <c r="H33" s="51">
        <v>11091</v>
      </c>
      <c r="I33" s="51">
        <v>29410</v>
      </c>
      <c r="J33" s="51" t="s">
        <v>33</v>
      </c>
      <c r="K33" s="52">
        <v>135683</v>
      </c>
    </row>
    <row r="34" spans="1:11" ht="21" customHeight="1">
      <c r="A34" s="59" t="s">
        <v>34</v>
      </c>
      <c r="B34" s="59"/>
      <c r="C34" s="60"/>
      <c r="D34" s="32">
        <f>E34</f>
        <v>225724</v>
      </c>
      <c r="E34" s="48">
        <v>225724</v>
      </c>
      <c r="F34" s="51">
        <v>129608</v>
      </c>
      <c r="G34" s="51">
        <v>81241</v>
      </c>
      <c r="H34" s="51">
        <v>6978</v>
      </c>
      <c r="I34" s="51">
        <v>7897</v>
      </c>
      <c r="J34" s="51" t="s">
        <v>33</v>
      </c>
      <c r="K34" s="52">
        <v>72672</v>
      </c>
    </row>
    <row r="35" spans="1:11" ht="21" customHeight="1">
      <c r="A35" s="59" t="s">
        <v>35</v>
      </c>
      <c r="B35" s="59"/>
      <c r="C35" s="60"/>
      <c r="D35" s="32">
        <f>E35+J35</f>
        <v>1670678</v>
      </c>
      <c r="E35" s="48">
        <v>1575088</v>
      </c>
      <c r="F35" s="51">
        <v>743723</v>
      </c>
      <c r="G35" s="51">
        <v>705055</v>
      </c>
      <c r="H35" s="51">
        <v>39695</v>
      </c>
      <c r="I35" s="51">
        <v>86356</v>
      </c>
      <c r="J35" s="51">
        <v>95590</v>
      </c>
      <c r="K35" s="52">
        <v>405235</v>
      </c>
    </row>
    <row r="36" spans="1:11" ht="21" customHeight="1">
      <c r="A36" s="59" t="s">
        <v>36</v>
      </c>
      <c r="B36" s="59"/>
      <c r="C36" s="60"/>
      <c r="D36" s="32">
        <f>E36</f>
        <v>1287786</v>
      </c>
      <c r="E36" s="48">
        <v>1287786</v>
      </c>
      <c r="F36" s="51">
        <v>577779</v>
      </c>
      <c r="G36" s="51">
        <v>612139</v>
      </c>
      <c r="H36" s="51">
        <v>31464</v>
      </c>
      <c r="I36" s="51">
        <v>66404</v>
      </c>
      <c r="J36" s="51" t="s">
        <v>33</v>
      </c>
      <c r="K36" s="52">
        <v>298409</v>
      </c>
    </row>
    <row r="37" spans="1:11" ht="21" customHeight="1">
      <c r="A37" s="59" t="s">
        <v>37</v>
      </c>
      <c r="B37" s="59"/>
      <c r="C37" s="60"/>
      <c r="D37" s="32">
        <f>E37</f>
        <v>302308</v>
      </c>
      <c r="E37" s="48">
        <v>302308</v>
      </c>
      <c r="F37" s="51">
        <v>116340</v>
      </c>
      <c r="G37" s="51">
        <v>165303</v>
      </c>
      <c r="H37" s="51">
        <v>10116</v>
      </c>
      <c r="I37" s="51">
        <v>10549</v>
      </c>
      <c r="J37" s="51" t="s">
        <v>33</v>
      </c>
      <c r="K37" s="52">
        <v>121116</v>
      </c>
    </row>
    <row r="38" spans="1:11" ht="21" customHeight="1">
      <c r="A38" s="53"/>
      <c r="B38" s="54"/>
      <c r="C38" s="55"/>
      <c r="D38" s="56"/>
      <c r="E38" s="56"/>
      <c r="F38" s="56"/>
      <c r="G38" s="56"/>
      <c r="H38" s="56"/>
      <c r="I38" s="56"/>
      <c r="J38" s="56"/>
      <c r="K38" s="57"/>
    </row>
    <row r="39" spans="1:11" ht="21" customHeight="1">
      <c r="D39" s="32"/>
      <c r="E39" s="32"/>
      <c r="F39" s="32"/>
      <c r="G39" s="32"/>
      <c r="H39" s="32"/>
      <c r="I39" s="32"/>
      <c r="J39" s="32"/>
      <c r="K39" s="58"/>
    </row>
  </sheetData>
  <sheetProtection password="CF6E" sheet="1" objects="1" scenarios="1"/>
  <mergeCells count="23">
    <mergeCell ref="A18:C18"/>
    <mergeCell ref="A3:C3"/>
    <mergeCell ref="A5:C5"/>
    <mergeCell ref="A14:C14"/>
    <mergeCell ref="A16:C16"/>
    <mergeCell ref="A17:C1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3:C33"/>
    <mergeCell ref="A34:C34"/>
    <mergeCell ref="A35:C35"/>
    <mergeCell ref="A36:C36"/>
    <mergeCell ref="A37:C37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2015-12-03T02:26:50Z</dcterms:created>
  <dcterms:modified xsi:type="dcterms:W3CDTF">2015-12-04T06:42:16Z</dcterms:modified>
</cp:coreProperties>
</file>