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069" sheetId="1" r:id="rId1"/>
  </sheets>
  <externalReferences>
    <externalReference r:id="rId4"/>
  </externalReferences>
  <definedNames>
    <definedName name="_xlnm.Print_Area" localSheetId="0">'069'!$A$1:$T$47</definedName>
    <definedName name="web用範囲">'[1]18500000'!$A$3:$C$36,'[1]18500000'!$E$3:$G$36,'[1]18500000'!$I$3:$J$36</definedName>
  </definedNames>
  <calcPr fullCalcOnLoad="1"/>
</workbook>
</file>

<file path=xl/sharedStrings.xml><?xml version="1.0" encoding="utf-8"?>
<sst xmlns="http://schemas.openxmlformats.org/spreadsheetml/2006/main" count="46" uniqueCount="36">
  <si>
    <t xml:space="preserve"> 設  備  工  事  業</t>
  </si>
  <si>
    <t xml:space="preserve"> 職  別  工  事  業</t>
  </si>
  <si>
    <t xml:space="preserve">  木造建築工事業</t>
  </si>
  <si>
    <t xml:space="preserve">  建  築  工  事  業　</t>
  </si>
  <si>
    <t xml:space="preserve">  舗装・しゅんせつ工事業</t>
  </si>
  <si>
    <t xml:space="preserve">  土木･造園･水道施設・</t>
  </si>
  <si>
    <t xml:space="preserve">  一般土木建築工事業</t>
  </si>
  <si>
    <t xml:space="preserve"> 総  合  工  事  業</t>
  </si>
  <si>
    <t>(業種別)</t>
  </si>
  <si>
    <t xml:space="preserve">   大 臣 許 可 企 業</t>
  </si>
  <si>
    <t xml:space="preserve">   知 事 許 可 企 業</t>
  </si>
  <si>
    <t>(許可種別)</t>
  </si>
  <si>
    <t xml:space="preserve"> 許   可   業   者</t>
  </si>
  <si>
    <t>平  成  23  年  度</t>
  </si>
  <si>
    <t>機  械</t>
  </si>
  <si>
    <t>建    築</t>
  </si>
  <si>
    <t>土    木</t>
  </si>
  <si>
    <t>計</t>
  </si>
  <si>
    <t>建  築</t>
  </si>
  <si>
    <t>土  木</t>
  </si>
  <si>
    <t>工  事  高</t>
  </si>
  <si>
    <t>事  業  所  組  織</t>
  </si>
  <si>
    <t>年度間受注高</t>
  </si>
  <si>
    <t>下    請    完    成    工    事    高</t>
  </si>
  <si>
    <t>公　　　　　　　　　　共</t>
  </si>
  <si>
    <t>民                            間</t>
  </si>
  <si>
    <t xml:space="preserve"> 計</t>
  </si>
  <si>
    <t xml:space="preserve">業者数 </t>
  </si>
  <si>
    <t>工　　　　　事　　　　　高</t>
  </si>
  <si>
    <t xml:space="preserve">元           請           完           成           </t>
  </si>
  <si>
    <t>完      成</t>
  </si>
  <si>
    <t>年              度</t>
  </si>
  <si>
    <t>国土交通省総合政策局「建設工事施工統計調査報告」</t>
  </si>
  <si>
    <t>（単位　100万円）</t>
  </si>
  <si>
    <t xml:space="preserve">                                      調査対象業者は，建設業法の許可業者であり，複数の許可を有する者であっても1業者として扱っている。</t>
  </si>
  <si>
    <t>６９　大臣・知事許可別，業種別建設業者数及び完成工事高，受注高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</si>
</sst>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7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40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18" fillId="0" borderId="0" xfId="62">
      <alignment vertical="center"/>
      <protection/>
    </xf>
    <xf numFmtId="176" fontId="18" fillId="0" borderId="0" xfId="62" applyNumberFormat="1">
      <alignment vertical="center"/>
      <protection/>
    </xf>
    <xf numFmtId="176" fontId="18" fillId="33" borderId="10" xfId="62" applyNumberFormat="1" applyFont="1" applyFill="1" applyBorder="1" applyAlignment="1" applyProtection="1">
      <alignment/>
      <protection/>
    </xf>
    <xf numFmtId="176" fontId="18" fillId="33" borderId="11" xfId="62" applyNumberFormat="1" applyFont="1" applyFill="1" applyBorder="1" applyAlignment="1" applyProtection="1">
      <alignment/>
      <protection/>
    </xf>
    <xf numFmtId="37" fontId="20" fillId="34" borderId="12" xfId="62" applyNumberFormat="1" applyFont="1" applyFill="1" applyBorder="1" applyAlignment="1" applyProtection="1">
      <alignment horizontal="left"/>
      <protection/>
    </xf>
    <xf numFmtId="176" fontId="18" fillId="33" borderId="0" xfId="62" applyNumberFormat="1" applyFont="1" applyFill="1" applyBorder="1" applyAlignment="1" applyProtection="1">
      <alignment/>
      <protection/>
    </xf>
    <xf numFmtId="176" fontId="18" fillId="33" borderId="13" xfId="62" applyNumberFormat="1" applyFont="1" applyFill="1" applyBorder="1" applyAlignment="1" applyProtection="1">
      <alignment/>
      <protection/>
    </xf>
    <xf numFmtId="37" fontId="20" fillId="34" borderId="14" xfId="62" applyNumberFormat="1" applyFont="1" applyFill="1" applyBorder="1" applyAlignment="1" applyProtection="1">
      <alignment horizontal="left"/>
      <protection/>
    </xf>
    <xf numFmtId="176" fontId="18" fillId="33" borderId="0" xfId="62" applyNumberFormat="1" applyFont="1" applyFill="1" applyBorder="1" applyAlignment="1" applyProtection="1">
      <alignment horizontal="right"/>
      <protection/>
    </xf>
    <xf numFmtId="176" fontId="18" fillId="33" borderId="0" xfId="62" applyNumberFormat="1" applyFont="1" applyFill="1" applyBorder="1" applyAlignment="1">
      <alignment/>
      <protection/>
    </xf>
    <xf numFmtId="176" fontId="18" fillId="33" borderId="13" xfId="62" applyNumberFormat="1" applyFont="1" applyFill="1" applyBorder="1" applyAlignment="1">
      <alignment/>
      <protection/>
    </xf>
    <xf numFmtId="37" fontId="20" fillId="34" borderId="14" xfId="62" applyNumberFormat="1" applyFont="1" applyFill="1" applyBorder="1" applyAlignment="1" applyProtection="1" quotePrefix="1">
      <alignment horizontal="left" shrinkToFit="1"/>
      <protection/>
    </xf>
    <xf numFmtId="37" fontId="20" fillId="34" borderId="14" xfId="62" applyNumberFormat="1" applyFont="1" applyFill="1" applyBorder="1" applyAlignment="1" applyProtection="1" quotePrefix="1">
      <alignment horizontal="left"/>
      <protection/>
    </xf>
    <xf numFmtId="37" fontId="20" fillId="34" borderId="14" xfId="62" applyNumberFormat="1" applyFont="1" applyFill="1" applyBorder="1" applyAlignment="1">
      <alignment/>
      <protection/>
    </xf>
    <xf numFmtId="37" fontId="18" fillId="34" borderId="14" xfId="62" applyNumberFormat="1" applyFont="1" applyFill="1" applyBorder="1" applyAlignment="1">
      <alignment horizontal="center"/>
      <protection/>
    </xf>
    <xf numFmtId="176" fontId="21" fillId="33" borderId="0" xfId="62" applyNumberFormat="1" applyFont="1" applyFill="1" applyBorder="1" applyAlignment="1" applyProtection="1">
      <alignment/>
      <protection/>
    </xf>
    <xf numFmtId="176" fontId="21" fillId="33" borderId="13" xfId="62" applyNumberFormat="1" applyFont="1" applyFill="1" applyBorder="1" applyAlignment="1" applyProtection="1">
      <alignment/>
      <protection/>
    </xf>
    <xf numFmtId="37" fontId="21" fillId="34" borderId="14" xfId="62" applyNumberFormat="1" applyFont="1" applyFill="1" applyBorder="1" applyAlignment="1" applyProtection="1" quotePrefix="1">
      <alignment horizontal="center"/>
      <protection/>
    </xf>
    <xf numFmtId="37" fontId="20" fillId="34" borderId="14" xfId="62" applyNumberFormat="1" applyFont="1" applyFill="1" applyBorder="1" applyAlignment="1" applyProtection="1" quotePrefix="1">
      <alignment horizontal="center"/>
      <protection/>
    </xf>
    <xf numFmtId="37" fontId="20" fillId="34" borderId="14" xfId="62" applyNumberFormat="1" applyFont="1" applyFill="1" applyBorder="1" applyAlignment="1" applyProtection="1">
      <alignment horizontal="center"/>
      <protection/>
    </xf>
    <xf numFmtId="176" fontId="18" fillId="0" borderId="0" xfId="62" applyNumberFormat="1" applyFont="1" applyBorder="1" applyAlignment="1">
      <alignment/>
      <protection/>
    </xf>
    <xf numFmtId="176" fontId="18" fillId="0" borderId="15" xfId="62" applyNumberFormat="1" applyFont="1" applyBorder="1" applyAlignment="1">
      <alignment/>
      <protection/>
    </xf>
    <xf numFmtId="176" fontId="18" fillId="0" borderId="16" xfId="62" applyNumberFormat="1" applyFont="1" applyBorder="1" applyAlignment="1">
      <alignment/>
      <protection/>
    </xf>
    <xf numFmtId="37" fontId="18" fillId="34" borderId="14" xfId="62" applyNumberFormat="1" applyFont="1" applyFill="1" applyBorder="1" applyAlignment="1">
      <alignment/>
      <protection/>
    </xf>
    <xf numFmtId="37" fontId="20" fillId="34" borderId="10" xfId="62" applyNumberFormat="1" applyFont="1" applyFill="1" applyBorder="1" applyAlignment="1">
      <alignment/>
      <protection/>
    </xf>
    <xf numFmtId="37" fontId="20" fillId="34" borderId="12" xfId="62" applyNumberFormat="1" applyFont="1" applyFill="1" applyBorder="1" applyAlignment="1" applyProtection="1">
      <alignment horizontal="center"/>
      <protection/>
    </xf>
    <xf numFmtId="37" fontId="20" fillId="34" borderId="17" xfId="62" applyNumberFormat="1" applyFont="1" applyFill="1" applyBorder="1" applyAlignment="1" applyProtection="1">
      <alignment horizontal="center"/>
      <protection/>
    </xf>
    <xf numFmtId="37" fontId="20" fillId="34" borderId="18" xfId="62" applyNumberFormat="1" applyFont="1" applyFill="1" applyBorder="1" applyAlignment="1" applyProtection="1">
      <alignment horizontal="center"/>
      <protection/>
    </xf>
    <xf numFmtId="37" fontId="20" fillId="34" borderId="18" xfId="62" applyNumberFormat="1" applyFont="1" applyFill="1" applyBorder="1" applyAlignment="1">
      <alignment/>
      <protection/>
    </xf>
    <xf numFmtId="37" fontId="23" fillId="34" borderId="0" xfId="62" applyNumberFormat="1" applyFont="1" applyFill="1" applyBorder="1" applyAlignment="1" applyProtection="1">
      <alignment horizontal="center"/>
      <protection/>
    </xf>
    <xf numFmtId="37" fontId="20" fillId="34" borderId="12" xfId="62" applyNumberFormat="1" applyFont="1" applyFill="1" applyBorder="1" applyAlignment="1">
      <alignment horizontal="centerContinuous"/>
      <protection/>
    </xf>
    <xf numFmtId="37" fontId="20" fillId="34" borderId="10" xfId="62" applyNumberFormat="1" applyFont="1" applyFill="1" applyBorder="1" applyAlignment="1">
      <alignment horizontal="centerContinuous"/>
      <protection/>
    </xf>
    <xf numFmtId="37" fontId="20" fillId="34" borderId="11" xfId="62" applyNumberFormat="1" applyFont="1" applyFill="1" applyBorder="1" applyAlignment="1" applyProtection="1">
      <alignment horizontal="centerContinuous"/>
      <protection/>
    </xf>
    <xf numFmtId="37" fontId="20" fillId="34" borderId="19" xfId="62" applyNumberFormat="1" applyFont="1" applyFill="1" applyBorder="1" applyAlignment="1">
      <alignment horizontal="centerContinuous"/>
      <protection/>
    </xf>
    <xf numFmtId="37" fontId="20" fillId="34" borderId="20" xfId="62" applyNumberFormat="1" applyFont="1" applyFill="1" applyBorder="1" applyAlignment="1">
      <alignment horizontal="centerContinuous"/>
      <protection/>
    </xf>
    <xf numFmtId="37" fontId="20" fillId="34" borderId="20" xfId="62" applyNumberFormat="1" applyFont="1" applyFill="1" applyBorder="1" applyAlignment="1">
      <alignment horizontal="left"/>
      <protection/>
    </xf>
    <xf numFmtId="37" fontId="20" fillId="34" borderId="20" xfId="62" applyNumberFormat="1" applyFont="1" applyFill="1" applyBorder="1" applyAlignment="1" applyProtection="1">
      <alignment horizontal="centerContinuous"/>
      <protection/>
    </xf>
    <xf numFmtId="37" fontId="20" fillId="34" borderId="19" xfId="62" applyNumberFormat="1" applyFont="1" applyFill="1" applyBorder="1" applyAlignment="1">
      <alignment/>
      <protection/>
    </xf>
    <xf numFmtId="37" fontId="20" fillId="34" borderId="20" xfId="62" applyNumberFormat="1" applyFont="1" applyFill="1" applyBorder="1" applyAlignment="1">
      <alignment/>
      <protection/>
    </xf>
    <xf numFmtId="37" fontId="20" fillId="34" borderId="20" xfId="62" applyNumberFormat="1" applyFont="1" applyFill="1" applyBorder="1" applyAlignment="1" applyProtection="1">
      <alignment horizontal="right"/>
      <protection/>
    </xf>
    <xf numFmtId="37" fontId="20" fillId="34" borderId="21" xfId="62" applyNumberFormat="1" applyFont="1" applyFill="1" applyBorder="1" applyAlignment="1">
      <alignment/>
      <protection/>
    </xf>
    <xf numFmtId="37" fontId="20" fillId="34" borderId="21" xfId="62" applyNumberFormat="1" applyFont="1" applyFill="1" applyBorder="1" applyAlignment="1" applyProtection="1">
      <alignment horizontal="center"/>
      <protection/>
    </xf>
    <xf numFmtId="37" fontId="20" fillId="34" borderId="22" xfId="62" applyNumberFormat="1" applyFont="1" applyFill="1" applyBorder="1" applyAlignment="1">
      <alignment/>
      <protection/>
    </xf>
    <xf numFmtId="37" fontId="20" fillId="34" borderId="23" xfId="62" applyNumberFormat="1" applyFont="1" applyFill="1" applyBorder="1" applyAlignment="1">
      <alignment/>
      <protection/>
    </xf>
    <xf numFmtId="37" fontId="20" fillId="34" borderId="24" xfId="62" applyNumberFormat="1" applyFont="1" applyFill="1" applyBorder="1" applyAlignment="1">
      <alignment/>
      <protection/>
    </xf>
    <xf numFmtId="37" fontId="20" fillId="34" borderId="25" xfId="62" applyNumberFormat="1" applyFont="1" applyFill="1" applyBorder="1" applyAlignment="1">
      <alignment/>
      <protection/>
    </xf>
    <xf numFmtId="37" fontId="20" fillId="34" borderId="25" xfId="62" applyNumberFormat="1" applyFont="1" applyFill="1" applyBorder="1" applyAlignment="1" applyProtection="1">
      <alignment horizontal="left"/>
      <protection/>
    </xf>
    <xf numFmtId="37" fontId="20" fillId="34" borderId="26" xfId="62" applyNumberFormat="1" applyFont="1" applyFill="1" applyBorder="1" applyAlignment="1" applyProtection="1">
      <alignment horizontal="center"/>
      <protection/>
    </xf>
    <xf numFmtId="37" fontId="20" fillId="34" borderId="26" xfId="62" applyNumberFormat="1" applyFont="1" applyFill="1" applyBorder="1" applyAlignment="1">
      <alignment/>
      <protection/>
    </xf>
    <xf numFmtId="37" fontId="20" fillId="34" borderId="23" xfId="62" applyNumberFormat="1" applyFont="1" applyFill="1" applyBorder="1" applyAlignment="1" applyProtection="1">
      <alignment horizontal="center"/>
      <protection/>
    </xf>
    <xf numFmtId="37" fontId="20" fillId="0" borderId="0" xfId="62" applyNumberFormat="1" applyFont="1" applyBorder="1" applyAlignment="1" applyProtection="1">
      <alignment horizontal="right"/>
      <protection/>
    </xf>
    <xf numFmtId="37" fontId="20" fillId="0" borderId="0" xfId="62" applyNumberFormat="1" applyFont="1" applyBorder="1" applyAlignment="1">
      <alignment/>
      <protection/>
    </xf>
    <xf numFmtId="37" fontId="20" fillId="0" borderId="0" xfId="62" applyNumberFormat="1" applyFont="1" applyAlignment="1">
      <alignment/>
      <protection/>
    </xf>
    <xf numFmtId="37" fontId="20" fillId="0" borderId="0" xfId="62" applyNumberFormat="1" applyFont="1" applyBorder="1" applyAlignment="1" applyProtection="1">
      <alignment horizontal="left"/>
      <protection/>
    </xf>
    <xf numFmtId="37" fontId="23" fillId="0" borderId="0" xfId="62" applyNumberFormat="1" applyFont="1" applyAlignment="1" applyProtection="1" quotePrefix="1">
      <alignment horizontal="left"/>
      <protection/>
    </xf>
    <xf numFmtId="37" fontId="23" fillId="0" borderId="0" xfId="62" applyNumberFormat="1" applyFont="1" applyAlignment="1">
      <alignment/>
      <protection/>
    </xf>
    <xf numFmtId="0" fontId="20" fillId="0" borderId="0" xfId="62" applyFont="1">
      <alignment vertical="center"/>
      <protection/>
    </xf>
    <xf numFmtId="37" fontId="24" fillId="0" borderId="0" xfId="62" applyNumberFormat="1" applyFont="1" applyAlignment="1" applyProtection="1" quotePrefix="1">
      <alignment horizontal="left"/>
      <protection/>
    </xf>
    <xf numFmtId="176" fontId="18" fillId="0" borderId="0" xfId="62" applyNumberFormat="1" applyFill="1">
      <alignment vertical="center"/>
      <protection/>
    </xf>
    <xf numFmtId="0" fontId="18" fillId="0" borderId="0" xfId="62" applyFill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tabSelected="1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21.421875" style="1" customWidth="1"/>
    <col min="2" max="20" width="10.28125" style="1" customWidth="1"/>
    <col min="21" max="16384" width="9.00390625" style="1" customWidth="1"/>
  </cols>
  <sheetData>
    <row r="1" spans="1:20" ht="17.25">
      <c r="A1" s="53"/>
      <c r="B1" s="58" t="s">
        <v>35</v>
      </c>
      <c r="C1" s="53"/>
      <c r="D1" s="53"/>
      <c r="E1" s="57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3.5">
      <c r="A2" s="56" t="s">
        <v>34</v>
      </c>
      <c r="B2" s="55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4.25" thickBot="1">
      <c r="A3" s="54" t="s">
        <v>33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3"/>
      <c r="R3" s="52"/>
      <c r="S3" s="52"/>
      <c r="T3" s="51" t="s">
        <v>32</v>
      </c>
    </row>
    <row r="4" spans="1:20" ht="14.25" customHeight="1" thickTop="1">
      <c r="A4" s="50" t="s">
        <v>31</v>
      </c>
      <c r="B4" s="49"/>
      <c r="C4" s="48" t="s">
        <v>30</v>
      </c>
      <c r="D4" s="46"/>
      <c r="E4" s="46"/>
      <c r="F4" s="46" t="s">
        <v>29</v>
      </c>
      <c r="G4" s="47"/>
      <c r="H4" s="46"/>
      <c r="I4" s="46"/>
      <c r="J4" s="46"/>
      <c r="K4" s="46" t="s">
        <v>28</v>
      </c>
      <c r="L4" s="46"/>
      <c r="M4" s="46"/>
      <c r="N4" s="46"/>
      <c r="O4" s="45"/>
      <c r="P4" s="43"/>
      <c r="Q4" s="43"/>
      <c r="R4" s="43"/>
      <c r="S4" s="44"/>
      <c r="T4" s="43"/>
    </row>
    <row r="5" spans="1:20" ht="14.25" customHeight="1">
      <c r="A5" s="14"/>
      <c r="B5" s="42" t="s">
        <v>27</v>
      </c>
      <c r="C5" s="41"/>
      <c r="D5" s="39"/>
      <c r="E5" s="40" t="s">
        <v>26</v>
      </c>
      <c r="F5" s="39"/>
      <c r="G5" s="38"/>
      <c r="H5" s="39"/>
      <c r="I5" s="37" t="s">
        <v>25</v>
      </c>
      <c r="J5" s="35"/>
      <c r="K5" s="38"/>
      <c r="L5" s="37"/>
      <c r="M5" s="36" t="s">
        <v>24</v>
      </c>
      <c r="N5" s="35"/>
      <c r="O5" s="34"/>
      <c r="P5" s="33" t="s">
        <v>23</v>
      </c>
      <c r="Q5" s="32"/>
      <c r="R5" s="32"/>
      <c r="S5" s="31"/>
      <c r="T5" s="30" t="s">
        <v>22</v>
      </c>
    </row>
    <row r="6" spans="1:20" ht="14.25" customHeight="1">
      <c r="A6" s="26" t="s">
        <v>21</v>
      </c>
      <c r="B6" s="29"/>
      <c r="C6" s="28" t="s">
        <v>20</v>
      </c>
      <c r="D6" s="27" t="s">
        <v>17</v>
      </c>
      <c r="E6" s="27" t="s">
        <v>16</v>
      </c>
      <c r="F6" s="27" t="s">
        <v>15</v>
      </c>
      <c r="G6" s="26" t="s">
        <v>14</v>
      </c>
      <c r="H6" s="27" t="s">
        <v>17</v>
      </c>
      <c r="I6" s="27" t="s">
        <v>19</v>
      </c>
      <c r="J6" s="27" t="s">
        <v>15</v>
      </c>
      <c r="K6" s="27" t="s">
        <v>14</v>
      </c>
      <c r="L6" s="27" t="s">
        <v>17</v>
      </c>
      <c r="M6" s="27" t="s">
        <v>16</v>
      </c>
      <c r="N6" s="27" t="s">
        <v>18</v>
      </c>
      <c r="O6" s="26" t="s">
        <v>14</v>
      </c>
      <c r="P6" s="27" t="s">
        <v>17</v>
      </c>
      <c r="Q6" s="27" t="s">
        <v>16</v>
      </c>
      <c r="R6" s="27" t="s">
        <v>15</v>
      </c>
      <c r="S6" s="26" t="s">
        <v>14</v>
      </c>
      <c r="T6" s="25"/>
    </row>
    <row r="7" spans="1:20" ht="14.25" customHeight="1">
      <c r="A7" s="24"/>
      <c r="B7" s="23"/>
      <c r="C7" s="22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ht="14.25" customHeight="1">
      <c r="A8" s="20" t="s">
        <v>13</v>
      </c>
      <c r="B8" s="7">
        <v>3939</v>
      </c>
      <c r="C8" s="6">
        <v>657508</v>
      </c>
      <c r="D8" s="6">
        <v>372086</v>
      </c>
      <c r="E8" s="6">
        <v>131601</v>
      </c>
      <c r="F8" s="6">
        <v>195413</v>
      </c>
      <c r="G8" s="6">
        <v>45073</v>
      </c>
      <c r="H8" s="6">
        <v>216687</v>
      </c>
      <c r="I8" s="6">
        <v>27457</v>
      </c>
      <c r="J8" s="6">
        <v>147457</v>
      </c>
      <c r="K8" s="6">
        <v>41773</v>
      </c>
      <c r="L8" s="6">
        <v>155399</v>
      </c>
      <c r="M8" s="6">
        <v>104144</v>
      </c>
      <c r="N8" s="6">
        <v>47956</v>
      </c>
      <c r="O8" s="6">
        <v>3299</v>
      </c>
      <c r="P8" s="6">
        <v>285422</v>
      </c>
      <c r="Q8" s="6">
        <v>75207</v>
      </c>
      <c r="R8" s="6">
        <v>158384</v>
      </c>
      <c r="S8" s="6">
        <v>51831</v>
      </c>
      <c r="T8" s="6">
        <v>663349</v>
      </c>
    </row>
    <row r="9" spans="1:20" ht="14.25" customHeight="1">
      <c r="A9" s="20">
        <v>24</v>
      </c>
      <c r="B9" s="7">
        <v>3533</v>
      </c>
      <c r="C9" s="6">
        <v>638955</v>
      </c>
      <c r="D9" s="6">
        <v>359906</v>
      </c>
      <c r="E9" s="6">
        <v>120473</v>
      </c>
      <c r="F9" s="6">
        <v>186365</v>
      </c>
      <c r="G9" s="6">
        <v>53069</v>
      </c>
      <c r="H9" s="6">
        <v>233896</v>
      </c>
      <c r="I9" s="6">
        <v>33651</v>
      </c>
      <c r="J9" s="6">
        <v>150732</v>
      </c>
      <c r="K9" s="6">
        <v>49514</v>
      </c>
      <c r="L9" s="6">
        <v>126010</v>
      </c>
      <c r="M9" s="6">
        <v>86822</v>
      </c>
      <c r="N9" s="6">
        <v>35634</v>
      </c>
      <c r="O9" s="6">
        <v>3555</v>
      </c>
      <c r="P9" s="6">
        <v>279049</v>
      </c>
      <c r="Q9" s="6">
        <v>83943</v>
      </c>
      <c r="R9" s="6">
        <v>139751</v>
      </c>
      <c r="S9" s="6">
        <v>55355</v>
      </c>
      <c r="T9" s="6">
        <v>650075</v>
      </c>
    </row>
    <row r="10" spans="1:20" ht="14.25" customHeight="1">
      <c r="A10" s="19">
        <v>25</v>
      </c>
      <c r="B10" s="7">
        <v>3787</v>
      </c>
      <c r="C10" s="6">
        <v>663466</v>
      </c>
      <c r="D10" s="6">
        <v>355478</v>
      </c>
      <c r="E10" s="6">
        <v>105588</v>
      </c>
      <c r="F10" s="6">
        <v>194422</v>
      </c>
      <c r="G10" s="6">
        <v>55469</v>
      </c>
      <c r="H10" s="6">
        <v>228106</v>
      </c>
      <c r="I10" s="6">
        <v>27087</v>
      </c>
      <c r="J10" s="6">
        <v>151549</v>
      </c>
      <c r="K10" s="6">
        <v>49470</v>
      </c>
      <c r="L10" s="6">
        <v>127372</v>
      </c>
      <c r="M10" s="6">
        <v>78500</v>
      </c>
      <c r="N10" s="6">
        <v>42873</v>
      </c>
      <c r="O10" s="6">
        <v>5999</v>
      </c>
      <c r="P10" s="6">
        <v>307988</v>
      </c>
      <c r="Q10" s="6">
        <v>88050</v>
      </c>
      <c r="R10" s="6">
        <v>164666</v>
      </c>
      <c r="S10" s="6">
        <v>55272</v>
      </c>
      <c r="T10" s="6">
        <v>678443</v>
      </c>
    </row>
    <row r="11" spans="1:20" ht="14.25" customHeight="1">
      <c r="A11" s="14"/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 customHeight="1">
      <c r="A12" s="18">
        <v>26</v>
      </c>
      <c r="B12" s="17">
        <v>3748</v>
      </c>
      <c r="C12" s="16">
        <v>716720</v>
      </c>
      <c r="D12" s="16">
        <v>399964</v>
      </c>
      <c r="E12" s="16">
        <v>125871</v>
      </c>
      <c r="F12" s="16">
        <v>217833</v>
      </c>
      <c r="G12" s="16">
        <v>56260</v>
      </c>
      <c r="H12" s="16">
        <v>249809</v>
      </c>
      <c r="I12" s="16">
        <v>27491</v>
      </c>
      <c r="J12" s="16">
        <v>170599</v>
      </c>
      <c r="K12" s="16">
        <v>51720</v>
      </c>
      <c r="L12" s="16">
        <v>150154</v>
      </c>
      <c r="M12" s="16">
        <v>98380</v>
      </c>
      <c r="N12" s="16">
        <v>47234</v>
      </c>
      <c r="O12" s="16">
        <v>4540</v>
      </c>
      <c r="P12" s="16">
        <v>316757</v>
      </c>
      <c r="Q12" s="16">
        <v>82964</v>
      </c>
      <c r="R12" s="16">
        <v>170757</v>
      </c>
      <c r="S12" s="16">
        <v>63035</v>
      </c>
      <c r="T12" s="16">
        <v>731986</v>
      </c>
    </row>
    <row r="13" spans="1:20" ht="14.25" customHeight="1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4.25" customHeight="1">
      <c r="A14" s="8" t="s">
        <v>12</v>
      </c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4.25" customHeight="1">
      <c r="A15" s="8" t="s">
        <v>11</v>
      </c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4.25" customHeight="1">
      <c r="A16" s="8" t="s">
        <v>10</v>
      </c>
      <c r="B16" s="7">
        <v>3671</v>
      </c>
      <c r="C16" s="6">
        <v>556849</v>
      </c>
      <c r="D16" s="6">
        <v>288511</v>
      </c>
      <c r="E16" s="6">
        <v>97472</v>
      </c>
      <c r="F16" s="6">
        <v>154397</v>
      </c>
      <c r="G16" s="6">
        <v>36642</v>
      </c>
      <c r="H16" s="6">
        <v>171919</v>
      </c>
      <c r="I16" s="6">
        <v>19942</v>
      </c>
      <c r="J16" s="6">
        <v>117796</v>
      </c>
      <c r="K16" s="6">
        <v>34182</v>
      </c>
      <c r="L16" s="6">
        <v>116591</v>
      </c>
      <c r="M16" s="6">
        <v>77530</v>
      </c>
      <c r="N16" s="6">
        <v>36601</v>
      </c>
      <c r="O16" s="6">
        <v>2460</v>
      </c>
      <c r="P16" s="6">
        <v>268339</v>
      </c>
      <c r="Q16" s="6">
        <v>72276</v>
      </c>
      <c r="R16" s="6">
        <v>153317</v>
      </c>
      <c r="S16" s="6">
        <v>42745</v>
      </c>
      <c r="T16" s="6">
        <v>568206</v>
      </c>
    </row>
    <row r="17" spans="1:20" ht="14.25" customHeight="1">
      <c r="A17" s="8" t="s">
        <v>9</v>
      </c>
      <c r="B17" s="7">
        <v>77</v>
      </c>
      <c r="C17" s="6">
        <v>159871</v>
      </c>
      <c r="D17" s="6">
        <v>111453</v>
      </c>
      <c r="E17" s="6">
        <v>28399</v>
      </c>
      <c r="F17" s="6">
        <v>63436</v>
      </c>
      <c r="G17" s="6">
        <v>19618</v>
      </c>
      <c r="H17" s="6">
        <v>77890</v>
      </c>
      <c r="I17" s="6">
        <v>7549</v>
      </c>
      <c r="J17" s="6">
        <v>52803</v>
      </c>
      <c r="K17" s="6">
        <v>17538</v>
      </c>
      <c r="L17" s="6">
        <v>33563</v>
      </c>
      <c r="M17" s="6">
        <v>20850</v>
      </c>
      <c r="N17" s="6">
        <v>10633</v>
      </c>
      <c r="O17" s="6">
        <v>2080</v>
      </c>
      <c r="P17" s="6">
        <v>48418</v>
      </c>
      <c r="Q17" s="6">
        <v>10688</v>
      </c>
      <c r="R17" s="6">
        <v>17440</v>
      </c>
      <c r="S17" s="6">
        <v>20290</v>
      </c>
      <c r="T17" s="6">
        <v>163780</v>
      </c>
    </row>
    <row r="18" spans="1:20" ht="14.25" customHeight="1">
      <c r="A18" s="14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4.25" customHeight="1">
      <c r="A19" s="8" t="s">
        <v>8</v>
      </c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4.25" customHeight="1">
      <c r="A20" s="8" t="s">
        <v>7</v>
      </c>
      <c r="B20" s="7">
        <v>1809</v>
      </c>
      <c r="C20" s="6">
        <v>424062</v>
      </c>
      <c r="D20" s="6">
        <v>302923</v>
      </c>
      <c r="E20" s="6">
        <v>111589</v>
      </c>
      <c r="F20" s="6">
        <v>177412</v>
      </c>
      <c r="G20" s="6">
        <v>13921</v>
      </c>
      <c r="H20" s="6">
        <v>179913</v>
      </c>
      <c r="I20" s="6">
        <v>23709</v>
      </c>
      <c r="J20" s="6">
        <v>142776</v>
      </c>
      <c r="K20" s="6">
        <v>13428</v>
      </c>
      <c r="L20" s="6">
        <v>123010</v>
      </c>
      <c r="M20" s="6">
        <v>87880</v>
      </c>
      <c r="N20" s="6">
        <v>34637</v>
      </c>
      <c r="O20" s="6">
        <v>493</v>
      </c>
      <c r="P20" s="6">
        <v>121139</v>
      </c>
      <c r="Q20" s="6">
        <v>52469</v>
      </c>
      <c r="R20" s="6">
        <v>57641</v>
      </c>
      <c r="S20" s="6">
        <v>11030</v>
      </c>
      <c r="T20" s="6">
        <v>437403</v>
      </c>
    </row>
    <row r="21" spans="1:20" ht="14.25" customHeight="1">
      <c r="A21" s="8" t="s">
        <v>6</v>
      </c>
      <c r="B21" s="7">
        <v>87</v>
      </c>
      <c r="C21" s="6">
        <v>73181</v>
      </c>
      <c r="D21" s="6">
        <v>61193</v>
      </c>
      <c r="E21" s="6">
        <v>27009</v>
      </c>
      <c r="F21" s="6">
        <v>33972</v>
      </c>
      <c r="G21" s="6">
        <v>211</v>
      </c>
      <c r="H21" s="6">
        <v>25740</v>
      </c>
      <c r="I21" s="6">
        <v>4338</v>
      </c>
      <c r="J21" s="6">
        <v>21220</v>
      </c>
      <c r="K21" s="6">
        <v>181</v>
      </c>
      <c r="L21" s="6">
        <v>35454</v>
      </c>
      <c r="M21" s="6">
        <v>22671</v>
      </c>
      <c r="N21" s="6">
        <v>12753</v>
      </c>
      <c r="O21" s="6">
        <v>30</v>
      </c>
      <c r="P21" s="6">
        <v>11987</v>
      </c>
      <c r="Q21" s="6">
        <v>7286</v>
      </c>
      <c r="R21" s="6">
        <v>3767</v>
      </c>
      <c r="S21" s="6">
        <v>934</v>
      </c>
      <c r="T21" s="6">
        <v>74855</v>
      </c>
    </row>
    <row r="22" spans="1:20" ht="14.25" customHeight="1">
      <c r="A22" s="13" t="s">
        <v>5</v>
      </c>
      <c r="B22" s="7">
        <v>778</v>
      </c>
      <c r="C22" s="6">
        <v>135510</v>
      </c>
      <c r="D22" s="6">
        <v>88027</v>
      </c>
      <c r="E22" s="6">
        <v>80131</v>
      </c>
      <c r="F22" s="6">
        <v>7647</v>
      </c>
      <c r="G22" s="6">
        <v>250</v>
      </c>
      <c r="H22" s="6">
        <v>19740</v>
      </c>
      <c r="I22" s="6">
        <v>15007</v>
      </c>
      <c r="J22" s="6">
        <v>4653</v>
      </c>
      <c r="K22" s="6">
        <v>81</v>
      </c>
      <c r="L22" s="6">
        <v>57085</v>
      </c>
      <c r="M22" s="6">
        <v>54540</v>
      </c>
      <c r="N22" s="6">
        <v>2384</v>
      </c>
      <c r="O22" s="6">
        <v>161</v>
      </c>
      <c r="P22" s="6">
        <v>37631</v>
      </c>
      <c r="Q22" s="6">
        <v>35403</v>
      </c>
      <c r="R22" s="6">
        <v>1931</v>
      </c>
      <c r="S22" s="6">
        <v>297</v>
      </c>
      <c r="T22" s="6">
        <v>118553</v>
      </c>
    </row>
    <row r="23" spans="1:20" ht="14.25" customHeight="1">
      <c r="A23" s="12" t="s">
        <v>4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4.25" customHeight="1">
      <c r="A24" s="8" t="s">
        <v>3</v>
      </c>
      <c r="B24" s="7">
        <v>638</v>
      </c>
      <c r="C24" s="6">
        <v>190969</v>
      </c>
      <c r="D24" s="6">
        <v>132531</v>
      </c>
      <c r="E24" s="6">
        <v>4357</v>
      </c>
      <c r="F24" s="6">
        <v>114919</v>
      </c>
      <c r="G24" s="6">
        <v>13255</v>
      </c>
      <c r="H24" s="6">
        <v>111766</v>
      </c>
      <c r="I24" s="6">
        <v>1921</v>
      </c>
      <c r="J24" s="6">
        <v>96886</v>
      </c>
      <c r="K24" s="6">
        <v>12958</v>
      </c>
      <c r="L24" s="6">
        <v>20765</v>
      </c>
      <c r="M24" s="6">
        <v>2436</v>
      </c>
      <c r="N24" s="6">
        <v>18032</v>
      </c>
      <c r="O24" s="6">
        <v>297</v>
      </c>
      <c r="P24" s="6">
        <v>58438</v>
      </c>
      <c r="Q24" s="6">
        <v>931</v>
      </c>
      <c r="R24" s="6">
        <v>48476</v>
      </c>
      <c r="S24" s="6">
        <v>9030</v>
      </c>
      <c r="T24" s="6">
        <v>196611</v>
      </c>
    </row>
    <row r="25" spans="1:20" ht="14.25" customHeight="1">
      <c r="A25" s="8" t="s">
        <v>2</v>
      </c>
      <c r="B25" s="7">
        <v>307</v>
      </c>
      <c r="C25" s="6">
        <v>24402</v>
      </c>
      <c r="D25" s="6">
        <v>21171</v>
      </c>
      <c r="E25" s="9">
        <v>91</v>
      </c>
      <c r="F25" s="6">
        <v>20874</v>
      </c>
      <c r="G25" s="9">
        <v>205</v>
      </c>
      <c r="H25" s="6">
        <v>20079</v>
      </c>
      <c r="I25" s="9">
        <v>60</v>
      </c>
      <c r="J25" s="6">
        <v>19819</v>
      </c>
      <c r="K25" s="9">
        <v>200</v>
      </c>
      <c r="L25" s="6">
        <v>1092</v>
      </c>
      <c r="M25" s="9">
        <v>32</v>
      </c>
      <c r="N25" s="6">
        <v>1054</v>
      </c>
      <c r="O25" s="9">
        <v>5</v>
      </c>
      <c r="P25" s="6">
        <v>3231</v>
      </c>
      <c r="Q25" s="9">
        <v>6</v>
      </c>
      <c r="R25" s="6">
        <v>3225</v>
      </c>
      <c r="S25" s="9">
        <v>1</v>
      </c>
      <c r="T25" s="6">
        <v>24754</v>
      </c>
    </row>
    <row r="26" spans="1:20" ht="14.25" customHeight="1">
      <c r="A26" s="8" t="s">
        <v>1</v>
      </c>
      <c r="B26" s="7">
        <v>1160</v>
      </c>
      <c r="C26" s="6">
        <v>156112</v>
      </c>
      <c r="D26" s="6">
        <v>34870</v>
      </c>
      <c r="E26" s="6">
        <v>12404</v>
      </c>
      <c r="F26" s="6">
        <v>16719</v>
      </c>
      <c r="G26" s="6">
        <v>5747</v>
      </c>
      <c r="H26" s="6">
        <v>22539</v>
      </c>
      <c r="I26" s="6">
        <v>3164</v>
      </c>
      <c r="J26" s="6">
        <v>13882</v>
      </c>
      <c r="K26" s="6">
        <v>5492</v>
      </c>
      <c r="L26" s="6">
        <v>12331</v>
      </c>
      <c r="M26" s="6">
        <v>9239</v>
      </c>
      <c r="N26" s="6">
        <v>2837</v>
      </c>
      <c r="O26" s="6">
        <v>255</v>
      </c>
      <c r="P26" s="6">
        <v>121242</v>
      </c>
      <c r="Q26" s="6">
        <v>26730</v>
      </c>
      <c r="R26" s="6">
        <v>84500</v>
      </c>
      <c r="S26" s="6">
        <v>10012</v>
      </c>
      <c r="T26" s="6">
        <v>153454</v>
      </c>
    </row>
    <row r="27" spans="1:20" ht="14.25" customHeight="1">
      <c r="A27" s="5" t="s">
        <v>0</v>
      </c>
      <c r="B27" s="4">
        <v>778</v>
      </c>
      <c r="C27" s="3">
        <v>136546</v>
      </c>
      <c r="D27" s="3">
        <v>62171</v>
      </c>
      <c r="E27" s="3">
        <v>1878</v>
      </c>
      <c r="F27" s="3">
        <v>23701</v>
      </c>
      <c r="G27" s="3">
        <v>36592</v>
      </c>
      <c r="H27" s="3">
        <v>47358</v>
      </c>
      <c r="I27" s="3">
        <v>617</v>
      </c>
      <c r="J27" s="3">
        <v>13940</v>
      </c>
      <c r="K27" s="3">
        <v>32800</v>
      </c>
      <c r="L27" s="3">
        <v>14814</v>
      </c>
      <c r="M27" s="3">
        <v>1262</v>
      </c>
      <c r="N27" s="3">
        <v>9761</v>
      </c>
      <c r="O27" s="3">
        <v>3792</v>
      </c>
      <c r="P27" s="3">
        <v>74375</v>
      </c>
      <c r="Q27" s="3">
        <v>3765</v>
      </c>
      <c r="R27" s="3">
        <v>28616</v>
      </c>
      <c r="S27" s="3">
        <v>41993</v>
      </c>
      <c r="T27" s="3">
        <v>141129</v>
      </c>
    </row>
    <row r="29" ht="13.5">
      <c r="T29" s="2"/>
    </row>
    <row r="30" spans="2:20" ht="13.5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2:20" ht="13.5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2:20" ht="13.5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2:20" ht="13.5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2:20" ht="13.5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2:20" ht="13.5">
      <c r="B35" s="60"/>
      <c r="C35" s="60"/>
      <c r="D35" s="59"/>
      <c r="E35" s="59"/>
      <c r="F35" s="60"/>
      <c r="G35" s="60"/>
      <c r="H35" s="59"/>
      <c r="I35" s="59"/>
      <c r="J35" s="60"/>
      <c r="K35" s="60"/>
      <c r="L35" s="59"/>
      <c r="M35" s="59"/>
      <c r="N35" s="60"/>
      <c r="O35" s="60"/>
      <c r="P35" s="59"/>
      <c r="Q35" s="59"/>
      <c r="R35" s="60"/>
      <c r="S35" s="60"/>
      <c r="T35" s="60"/>
    </row>
    <row r="36" spans="2:20" ht="13.5">
      <c r="B36" s="60"/>
      <c r="C36" s="60"/>
      <c r="D36" s="59"/>
      <c r="E36" s="59"/>
      <c r="F36" s="60"/>
      <c r="G36" s="60"/>
      <c r="H36" s="59"/>
      <c r="I36" s="59"/>
      <c r="J36" s="60"/>
      <c r="K36" s="60"/>
      <c r="L36" s="59"/>
      <c r="M36" s="59"/>
      <c r="N36" s="60"/>
      <c r="O36" s="60"/>
      <c r="P36" s="59"/>
      <c r="Q36" s="59"/>
      <c r="R36" s="60"/>
      <c r="S36" s="60"/>
      <c r="T36" s="60"/>
    </row>
    <row r="37" spans="2:20" ht="13.5">
      <c r="B37" s="60"/>
      <c r="C37" s="60"/>
      <c r="D37" s="60"/>
      <c r="E37" s="59"/>
      <c r="F37" s="60"/>
      <c r="G37" s="60"/>
      <c r="H37" s="60"/>
      <c r="I37" s="59"/>
      <c r="J37" s="60"/>
      <c r="K37" s="60"/>
      <c r="L37" s="60"/>
      <c r="M37" s="59"/>
      <c r="N37" s="60"/>
      <c r="O37" s="60"/>
      <c r="P37" s="60"/>
      <c r="Q37" s="59"/>
      <c r="R37" s="60"/>
      <c r="S37" s="60"/>
      <c r="T37" s="60"/>
    </row>
    <row r="38" spans="2:20" ht="13.5">
      <c r="B38" s="60"/>
      <c r="C38" s="60"/>
      <c r="D38" s="60"/>
      <c r="E38" s="59"/>
      <c r="F38" s="60"/>
      <c r="G38" s="60"/>
      <c r="H38" s="60"/>
      <c r="I38" s="59"/>
      <c r="J38" s="60"/>
      <c r="K38" s="60"/>
      <c r="L38" s="60"/>
      <c r="M38" s="59"/>
      <c r="N38" s="60"/>
      <c r="O38" s="60"/>
      <c r="P38" s="60"/>
      <c r="Q38" s="59"/>
      <c r="R38" s="60"/>
      <c r="S38" s="60"/>
      <c r="T38" s="60"/>
    </row>
    <row r="39" spans="2:20" ht="13.5">
      <c r="B39" s="60"/>
      <c r="C39" s="60"/>
      <c r="D39" s="59"/>
      <c r="E39" s="59"/>
      <c r="F39" s="60"/>
      <c r="G39" s="60"/>
      <c r="H39" s="59"/>
      <c r="I39" s="59"/>
      <c r="J39" s="60"/>
      <c r="K39" s="60"/>
      <c r="L39" s="59"/>
      <c r="M39" s="59"/>
      <c r="N39" s="60"/>
      <c r="O39" s="60"/>
      <c r="P39" s="59"/>
      <c r="Q39" s="59"/>
      <c r="R39" s="60"/>
      <c r="S39" s="60"/>
      <c r="T39" s="60"/>
    </row>
    <row r="40" spans="2:20" ht="13.5">
      <c r="B40" s="60"/>
      <c r="C40" s="60"/>
      <c r="D40" s="59"/>
      <c r="E40" s="59"/>
      <c r="F40" s="60"/>
      <c r="G40" s="60"/>
      <c r="H40" s="59"/>
      <c r="I40" s="59"/>
      <c r="J40" s="60"/>
      <c r="K40" s="60"/>
      <c r="L40" s="59"/>
      <c r="M40" s="59"/>
      <c r="N40" s="60"/>
      <c r="O40" s="60"/>
      <c r="P40" s="59"/>
      <c r="Q40" s="59"/>
      <c r="R40" s="60"/>
      <c r="S40" s="60"/>
      <c r="T40" s="60"/>
    </row>
    <row r="41" spans="2:20" ht="13.5">
      <c r="B41" s="60"/>
      <c r="C41" s="60"/>
      <c r="D41" s="59"/>
      <c r="E41" s="59"/>
      <c r="F41" s="60"/>
      <c r="G41" s="60"/>
      <c r="H41" s="59"/>
      <c r="I41" s="59"/>
      <c r="J41" s="60"/>
      <c r="K41" s="60"/>
      <c r="L41" s="59"/>
      <c r="M41" s="59"/>
      <c r="N41" s="60"/>
      <c r="O41" s="60"/>
      <c r="P41" s="59"/>
      <c r="Q41" s="59"/>
      <c r="R41" s="60"/>
      <c r="S41" s="60"/>
      <c r="T41" s="60"/>
    </row>
    <row r="42" spans="2:20" ht="13.5">
      <c r="B42" s="60"/>
      <c r="C42" s="60"/>
      <c r="D42" s="59"/>
      <c r="E42" s="59"/>
      <c r="F42" s="60"/>
      <c r="G42" s="60"/>
      <c r="H42" s="59"/>
      <c r="I42" s="59"/>
      <c r="J42" s="60"/>
      <c r="K42" s="60"/>
      <c r="L42" s="59"/>
      <c r="M42" s="59"/>
      <c r="N42" s="60"/>
      <c r="O42" s="60"/>
      <c r="P42" s="59"/>
      <c r="Q42" s="59"/>
      <c r="R42" s="60"/>
      <c r="S42" s="60"/>
      <c r="T42" s="60"/>
    </row>
    <row r="43" spans="4:17" ht="13.5">
      <c r="D43" s="2">
        <f>SUM(E24:G24)</f>
        <v>132531</v>
      </c>
      <c r="E43" s="2">
        <f>D24-D43</f>
        <v>0</v>
      </c>
      <c r="H43" s="2">
        <f>SUM(I24:K24)</f>
        <v>111765</v>
      </c>
      <c r="I43" s="2">
        <f>H24-H43</f>
        <v>1</v>
      </c>
      <c r="L43" s="2">
        <f>SUM(M24:O24)</f>
        <v>20765</v>
      </c>
      <c r="M43" s="2">
        <f>L24-L43</f>
        <v>0</v>
      </c>
      <c r="P43" s="2">
        <f>SUM(Q24:S24)</f>
        <v>58437</v>
      </c>
      <c r="Q43" s="2">
        <f>P24-P43</f>
        <v>1</v>
      </c>
    </row>
    <row r="44" spans="4:17" ht="13.5">
      <c r="D44" s="2">
        <f>SUM(E25:G25)</f>
        <v>21170</v>
      </c>
      <c r="E44" s="2">
        <f>D25-D44</f>
        <v>1</v>
      </c>
      <c r="H44" s="2">
        <f>SUM(I25:K25)</f>
        <v>20079</v>
      </c>
      <c r="I44" s="2">
        <f>H25-H44</f>
        <v>0</v>
      </c>
      <c r="L44" s="2">
        <f>SUM(M25:O25)</f>
        <v>1091</v>
      </c>
      <c r="M44" s="2">
        <f>L25-L44</f>
        <v>1</v>
      </c>
      <c r="P44" s="2">
        <f>SUM(Q25:S25)</f>
        <v>3232</v>
      </c>
      <c r="Q44" s="2">
        <f>P25-P44</f>
        <v>-1</v>
      </c>
    </row>
    <row r="45" spans="4:17" ht="13.5">
      <c r="D45" s="2">
        <f>SUM(E26:G26)</f>
        <v>34870</v>
      </c>
      <c r="E45" s="2">
        <f>D26-D45</f>
        <v>0</v>
      </c>
      <c r="H45" s="2">
        <f>SUM(I26:K26)</f>
        <v>22538</v>
      </c>
      <c r="I45" s="2">
        <f>H26-H45</f>
        <v>1</v>
      </c>
      <c r="L45" s="2">
        <f>SUM(M26:O26)</f>
        <v>12331</v>
      </c>
      <c r="M45" s="2">
        <f>L26-L45</f>
        <v>0</v>
      </c>
      <c r="P45" s="2">
        <f>SUM(Q26:S26)</f>
        <v>121242</v>
      </c>
      <c r="Q45" s="2">
        <f>P26-P45</f>
        <v>0</v>
      </c>
    </row>
    <row r="46" spans="4:17" ht="13.5">
      <c r="D46" s="2">
        <f>SUM(E27:G27)</f>
        <v>62171</v>
      </c>
      <c r="E46" s="2">
        <f>D27-D46</f>
        <v>0</v>
      </c>
      <c r="H46" s="2">
        <f>SUM(I27:K27)</f>
        <v>47357</v>
      </c>
      <c r="I46" s="2">
        <f>H27-H46</f>
        <v>1</v>
      </c>
      <c r="L46" s="2">
        <f>SUM(M27:O27)</f>
        <v>14815</v>
      </c>
      <c r="M46" s="2">
        <f>L27-L46</f>
        <v>-1</v>
      </c>
      <c r="P46" s="2">
        <f>SUM(Q27:S27)</f>
        <v>74374</v>
      </c>
      <c r="Q46" s="2">
        <f>P27-P46</f>
        <v>1</v>
      </c>
    </row>
  </sheetData>
  <sheetProtection password="EE7F" sheet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2016-12-01T08:18:59Z</dcterms:created>
  <dcterms:modified xsi:type="dcterms:W3CDTF">2016-12-01T08:21:20Z</dcterms:modified>
  <cp:category/>
  <cp:version/>
  <cp:contentType/>
  <cp:contentStatus/>
</cp:coreProperties>
</file>