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67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<sst xmlns="http://schemas.openxmlformats.org/spreadsheetml/2006/main" count="57" uniqueCount="44">
  <si>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１６７　市町地方交付税の状況</t>
  </si>
  <si>
    <t>（単位　1000円）</t>
  </si>
  <si>
    <t>県市町課「市町財政概要」</t>
  </si>
  <si>
    <t>年度</t>
  </si>
  <si>
    <t>交 付 税</t>
  </si>
  <si>
    <t>震災復興</t>
  </si>
  <si>
    <t>基準財政</t>
  </si>
  <si>
    <t>普通交付税</t>
  </si>
  <si>
    <t>特別交付税</t>
  </si>
  <si>
    <t>需 要 額</t>
  </si>
  <si>
    <t>収 入 額</t>
  </si>
  <si>
    <t>交付基準額</t>
  </si>
  <si>
    <t>財政力指数</t>
  </si>
  <si>
    <t>市町</t>
  </si>
  <si>
    <t>決定総額</t>
  </si>
  <si>
    <t>特別交付税</t>
  </si>
  <si>
    <t>Ａ</t>
  </si>
  <si>
    <t>Ｂ</t>
  </si>
  <si>
    <t xml:space="preserve"> Ａ-Ｂ</t>
  </si>
  <si>
    <t>平成</t>
  </si>
  <si>
    <t>市計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</si>
  <si>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</si>
  <si>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</si>
  <si>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</si>
  <si>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</si>
  <si>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</si>
  <si>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</si>
  <si>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</si>
  <si>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</si>
  <si>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</si>
  <si>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</si>
  <si>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</si>
  <si>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</si>
  <si>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</si>
  <si>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 xml:space="preserve"> </t>
  </si>
  <si>
    <t>町計</t>
  </si>
  <si>
    <t>周防大島町</t>
  </si>
  <si>
    <t>和木町</t>
  </si>
  <si>
    <t>上関町</t>
  </si>
  <si>
    <t>田布施町</t>
  </si>
  <si>
    <t>平生町</t>
  </si>
  <si>
    <t>阿武町</t>
  </si>
  <si>
    <t>　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</si>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</sst>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"/>
    <numFmt numFmtId="177" formatCode="0.000_);[Red]\(0.000\)"/>
    <numFmt numFmtId="178" formatCode="###\ ###\ ###\ ##0;&quot;△&quot;###\ ###\ ###\ ##0;&quot;－&quot;"/>
    <numFmt numFmtId="179" formatCode="0.000"/>
    <numFmt numFmtId="180" formatCode="###\ ###\ ###\ ##0.000;&quot;△&quot;###\ ###\ ###\ ##0.0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18" fillId="0" borderId="0" xfId="0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3" fontId="20" fillId="33" borderId="0" xfId="0" applyNumberFormat="1" applyFont="1" applyFill="1" applyAlignment="1" applyProtection="1">
      <alignment/>
      <protection/>
    </xf>
    <xf numFmtId="3" fontId="18" fillId="33" borderId="0" xfId="0" applyNumberFormat="1" applyFont="1" applyFill="1" applyAlignment="1" applyProtection="1">
      <alignment/>
      <protection/>
    </xf>
    <xf numFmtId="0" fontId="40" fillId="0" borderId="0" xfId="0" applyFont="1" applyAlignment="1" applyProtection="1">
      <alignment vertical="center"/>
      <protection/>
    </xf>
    <xf numFmtId="3" fontId="18" fillId="0" borderId="0" xfId="0" applyNumberFormat="1" applyFont="1" applyAlignment="1" applyProtection="1">
      <alignment horizontal="right"/>
      <protection/>
    </xf>
    <xf numFmtId="3" fontId="18" fillId="34" borderId="10" xfId="0" applyNumberFormat="1" applyFont="1" applyFill="1" applyBorder="1" applyAlignment="1" applyProtection="1">
      <alignment horizontal="distributed" indent="1"/>
      <protection/>
    </xf>
    <xf numFmtId="3" fontId="18" fillId="34" borderId="11" xfId="0" applyNumberFormat="1" applyFont="1" applyFill="1" applyBorder="1" applyAlignment="1" applyProtection="1">
      <alignment horizontal="distributed" indent="1"/>
      <protection/>
    </xf>
    <xf numFmtId="3" fontId="18" fillId="34" borderId="12" xfId="0" applyNumberFormat="1" applyFont="1" applyFill="1" applyBorder="1" applyAlignment="1" applyProtection="1">
      <alignment horizontal="center"/>
      <protection/>
    </xf>
    <xf numFmtId="3" fontId="18" fillId="34" borderId="12" xfId="0" applyNumberFormat="1" applyFont="1" applyFill="1" applyBorder="1" applyAlignment="1" applyProtection="1">
      <alignment/>
      <protection/>
    </xf>
    <xf numFmtId="3" fontId="18" fillId="34" borderId="10" xfId="0" applyNumberFormat="1" applyFont="1" applyFill="1" applyBorder="1" applyAlignment="1" applyProtection="1">
      <alignment/>
      <protection/>
    </xf>
    <xf numFmtId="3" fontId="18" fillId="34" borderId="0" xfId="0" applyNumberFormat="1" applyFont="1" applyFill="1" applyBorder="1" applyAlignment="1" applyProtection="1">
      <alignment horizontal="distributed" indent="1"/>
      <protection/>
    </xf>
    <xf numFmtId="0" fontId="18" fillId="34" borderId="0" xfId="0" applyFont="1" applyFill="1" applyBorder="1" applyAlignment="1" applyProtection="1">
      <alignment horizontal="distributed" indent="1"/>
      <protection/>
    </xf>
    <xf numFmtId="0" fontId="18" fillId="34" borderId="13" xfId="0" applyFont="1" applyFill="1" applyBorder="1" applyAlignment="1" applyProtection="1">
      <alignment horizontal="distributed" indent="1"/>
      <protection/>
    </xf>
    <xf numFmtId="3" fontId="18" fillId="34" borderId="14" xfId="0" applyNumberFormat="1" applyFont="1" applyFill="1" applyBorder="1" applyAlignment="1" applyProtection="1">
      <alignment horizontal="center"/>
      <protection/>
    </xf>
    <xf numFmtId="3" fontId="18" fillId="34" borderId="14" xfId="0" applyNumberFormat="1" applyFont="1" applyFill="1" applyBorder="1" applyAlignment="1" applyProtection="1">
      <alignment horizontal="center" wrapText="1"/>
      <protection/>
    </xf>
    <xf numFmtId="3" fontId="18" fillId="34" borderId="0" xfId="0" applyNumberFormat="1" applyFont="1" applyFill="1" applyBorder="1" applyAlignment="1" applyProtection="1">
      <alignment horizontal="center"/>
      <protection/>
    </xf>
    <xf numFmtId="3" fontId="18" fillId="34" borderId="15" xfId="0" applyNumberFormat="1" applyFont="1" applyFill="1" applyBorder="1" applyAlignment="1" applyProtection="1">
      <alignment horizontal="distributed" indent="1"/>
      <protection/>
    </xf>
    <xf numFmtId="3" fontId="18" fillId="34" borderId="16" xfId="0" applyNumberFormat="1" applyFont="1" applyFill="1" applyBorder="1" applyAlignment="1" applyProtection="1">
      <alignment horizontal="distributed" indent="1"/>
      <protection/>
    </xf>
    <xf numFmtId="3" fontId="18" fillId="34" borderId="17" xfId="0" applyNumberFormat="1" applyFont="1" applyFill="1" applyBorder="1" applyAlignment="1" applyProtection="1">
      <alignment horizontal="center"/>
      <protection/>
    </xf>
    <xf numFmtId="3" fontId="18" fillId="34" borderId="17" xfId="0" applyNumberFormat="1" applyFont="1" applyFill="1" applyBorder="1" applyAlignment="1" applyProtection="1">
      <alignment/>
      <protection/>
    </xf>
    <xf numFmtId="3" fontId="18" fillId="34" borderId="15" xfId="0" applyNumberFormat="1" applyFont="1" applyFill="1" applyBorder="1" applyAlignment="1" applyProtection="1">
      <alignment/>
      <protection/>
    </xf>
    <xf numFmtId="3" fontId="18" fillId="34" borderId="0" xfId="0" applyNumberFormat="1" applyFont="1" applyFill="1" applyBorder="1" applyAlignment="1" applyProtection="1">
      <alignment horizontal="distributed" indent="2"/>
      <protection/>
    </xf>
    <xf numFmtId="3" fontId="18" fillId="34" borderId="13" xfId="0" applyNumberFormat="1" applyFont="1" applyFill="1" applyBorder="1" applyAlignment="1" applyProtection="1">
      <alignment horizontal="distributed" indent="2"/>
      <protection/>
    </xf>
    <xf numFmtId="176" fontId="22" fillId="0" borderId="18" xfId="0" applyNumberFormat="1" applyFont="1" applyBorder="1" applyAlignment="1" applyProtection="1">
      <alignment horizontal="right"/>
      <protection/>
    </xf>
    <xf numFmtId="177" fontId="22" fillId="0" borderId="18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3" fontId="18" fillId="34" borderId="0" xfId="0" applyNumberFormat="1" applyFont="1" applyFill="1" applyAlignment="1" applyProtection="1">
      <alignment horizontal="right"/>
      <protection/>
    </xf>
    <xf numFmtId="0" fontId="18" fillId="34" borderId="0" xfId="0" applyFont="1" applyFill="1" applyAlignment="1" applyProtection="1">
      <alignment horizontal="center"/>
      <protection/>
    </xf>
    <xf numFmtId="3" fontId="18" fillId="34" borderId="13" xfId="0" applyNumberFormat="1" applyFont="1" applyFill="1" applyBorder="1" applyAlignment="1" applyProtection="1">
      <alignment/>
      <protection/>
    </xf>
    <xf numFmtId="178" fontId="22" fillId="0" borderId="0" xfId="0" applyNumberFormat="1" applyFont="1" applyBorder="1" applyAlignment="1" applyProtection="1">
      <alignment horizontal="right"/>
      <protection/>
    </xf>
    <xf numFmtId="179" fontId="22" fillId="0" borderId="0" xfId="0" applyNumberFormat="1" applyFont="1" applyBorder="1" applyAlignment="1" applyProtection="1">
      <alignment horizontal="right"/>
      <protection/>
    </xf>
    <xf numFmtId="0" fontId="18" fillId="34" borderId="0" xfId="0" applyNumberFormat="1" applyFont="1" applyFill="1" applyAlignment="1" applyProtection="1">
      <alignment horizontal="center"/>
      <protection/>
    </xf>
    <xf numFmtId="3" fontId="18" fillId="34" borderId="0" xfId="0" applyNumberFormat="1" applyFont="1" applyFill="1" applyAlignment="1" applyProtection="1">
      <alignment/>
      <protection/>
    </xf>
    <xf numFmtId="3" fontId="0" fillId="34" borderId="13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3" fontId="22" fillId="34" borderId="0" xfId="0" applyNumberFormat="1" applyFont="1" applyFill="1" applyAlignment="1" applyProtection="1">
      <alignment/>
      <protection/>
    </xf>
    <xf numFmtId="3" fontId="22" fillId="34" borderId="0" xfId="0" applyNumberFormat="1" applyFont="1" applyFill="1" applyAlignment="1" applyProtection="1">
      <alignment horizontal="center"/>
      <protection/>
    </xf>
    <xf numFmtId="3" fontId="22" fillId="34" borderId="13" xfId="0" applyNumberFormat="1" applyFont="1" applyFill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right"/>
      <protection/>
    </xf>
    <xf numFmtId="3" fontId="23" fillId="34" borderId="0" xfId="0" applyNumberFormat="1" applyFont="1" applyFill="1" applyAlignment="1" applyProtection="1">
      <alignment/>
      <protection/>
    </xf>
    <xf numFmtId="0" fontId="23" fillId="34" borderId="0" xfId="0" applyNumberFormat="1" applyFont="1" applyFill="1" applyAlignment="1" applyProtection="1">
      <alignment horizontal="center"/>
      <protection/>
    </xf>
    <xf numFmtId="3" fontId="23" fillId="34" borderId="13" xfId="0" applyNumberFormat="1" applyFont="1" applyFill="1" applyBorder="1" applyAlignment="1" applyProtection="1">
      <alignment/>
      <protection/>
    </xf>
    <xf numFmtId="178" fontId="23" fillId="0" borderId="0" xfId="0" applyNumberFormat="1" applyFont="1" applyFill="1" applyBorder="1" applyAlignment="1" applyProtection="1">
      <alignment horizontal="right"/>
      <protection/>
    </xf>
    <xf numFmtId="179" fontId="23" fillId="0" borderId="0" xfId="0" applyNumberFormat="1" applyFont="1" applyFill="1" applyBorder="1" applyAlignment="1" applyProtection="1">
      <alignment horizontal="right"/>
      <protection/>
    </xf>
    <xf numFmtId="178" fontId="22" fillId="0" borderId="0" xfId="0" applyNumberFormat="1" applyFont="1" applyFill="1" applyBorder="1" applyAlignment="1" applyProtection="1">
      <alignment horizontal="right"/>
      <protection/>
    </xf>
    <xf numFmtId="179" fontId="22" fillId="0" borderId="0" xfId="0" applyNumberFormat="1" applyFont="1" applyFill="1" applyBorder="1" applyAlignment="1" applyProtection="1">
      <alignment horizontal="right"/>
      <protection/>
    </xf>
    <xf numFmtId="3" fontId="23" fillId="34" borderId="0" xfId="0" applyNumberFormat="1" applyFont="1" applyFill="1" applyAlignment="1" applyProtection="1">
      <alignment horizontal="distributed" indent="1"/>
      <protection/>
    </xf>
    <xf numFmtId="3" fontId="23" fillId="34" borderId="13" xfId="0" applyNumberFormat="1" applyFont="1" applyFill="1" applyBorder="1" applyAlignment="1" applyProtection="1">
      <alignment horizontal="distributed" indent="1"/>
      <protection/>
    </xf>
    <xf numFmtId="0" fontId="22" fillId="34" borderId="0" xfId="0" applyFont="1" applyFill="1" applyAlignment="1" applyProtection="1">
      <alignment/>
      <protection/>
    </xf>
    <xf numFmtId="0" fontId="22" fillId="34" borderId="13" xfId="0" applyFont="1" applyFill="1" applyBorder="1" applyAlignment="1" applyProtection="1">
      <alignment/>
      <protection/>
    </xf>
    <xf numFmtId="3" fontId="18" fillId="34" borderId="0" xfId="0" applyNumberFormat="1" applyFont="1" applyFill="1" applyAlignment="1" applyProtection="1">
      <alignment horizontal="distributed"/>
      <protection/>
    </xf>
    <xf numFmtId="3" fontId="18" fillId="34" borderId="13" xfId="0" applyNumberFormat="1" applyFont="1" applyFill="1" applyBorder="1" applyAlignment="1" applyProtection="1">
      <alignment horizontal="distributed"/>
      <protection/>
    </xf>
    <xf numFmtId="176" fontId="22" fillId="0" borderId="0" xfId="0" applyNumberFormat="1" applyFont="1" applyFill="1" applyBorder="1" applyAlignment="1" applyProtection="1">
      <alignment horizontal="right"/>
      <protection/>
    </xf>
    <xf numFmtId="3" fontId="22" fillId="34" borderId="19" xfId="0" applyNumberFormat="1" applyFont="1" applyFill="1" applyBorder="1" applyAlignment="1" applyProtection="1">
      <alignment/>
      <protection/>
    </xf>
    <xf numFmtId="0" fontId="22" fillId="34" borderId="19" xfId="0" applyFont="1" applyFill="1" applyBorder="1" applyAlignment="1" applyProtection="1">
      <alignment/>
      <protection/>
    </xf>
    <xf numFmtId="0" fontId="22" fillId="34" borderId="20" xfId="0" applyFont="1" applyFill="1" applyBorder="1" applyAlignment="1" applyProtection="1">
      <alignment/>
      <protection/>
    </xf>
    <xf numFmtId="176" fontId="22" fillId="0" borderId="19" xfId="0" applyNumberFormat="1" applyFont="1" applyBorder="1" applyAlignment="1" applyProtection="1">
      <alignment horizontal="right"/>
      <protection/>
    </xf>
    <xf numFmtId="179" fontId="22" fillId="0" borderId="19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right"/>
      <protection/>
    </xf>
    <xf numFmtId="180" fontId="22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27" customWidth="1"/>
    <col min="2" max="2" width="3.57421875" style="27" customWidth="1"/>
    <col min="3" max="3" width="4.57421875" style="27" customWidth="1"/>
    <col min="4" max="11" width="15.00390625" style="27" customWidth="1"/>
    <col min="12" max="16384" width="9.00390625" style="27" customWidth="1"/>
  </cols>
  <sheetData>
    <row r="1" spans="1:11" s="5" customFormat="1" ht="17.25">
      <c r="A1" s="1"/>
      <c r="B1" s="1"/>
      <c r="C1" s="2"/>
      <c r="D1" s="3" t="s">
        <v>0</v>
      </c>
      <c r="E1" s="4"/>
      <c r="F1" s="2"/>
      <c r="G1" s="2"/>
      <c r="H1" s="2"/>
      <c r="I1" s="2"/>
      <c r="J1" s="2"/>
      <c r="K1" s="2"/>
    </row>
    <row r="2" spans="1:11" s="5" customFormat="1" ht="17.25" customHeight="1" thickBot="1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6" t="s">
        <v>2</v>
      </c>
    </row>
    <row r="3" spans="1:11" s="5" customFormat="1" ht="17.25" customHeight="1" thickTop="1">
      <c r="A3" s="7" t="s">
        <v>3</v>
      </c>
      <c r="B3" s="7"/>
      <c r="C3" s="8"/>
      <c r="D3" s="9" t="s">
        <v>4</v>
      </c>
      <c r="E3" s="10"/>
      <c r="F3" s="10"/>
      <c r="G3" s="9" t="s">
        <v>5</v>
      </c>
      <c r="H3" s="9" t="s">
        <v>6</v>
      </c>
      <c r="I3" s="9" t="s">
        <v>6</v>
      </c>
      <c r="J3" s="9" t="s">
        <v>7</v>
      </c>
      <c r="K3" s="11"/>
    </row>
    <row r="4" spans="1:11" s="5" customFormat="1" ht="17.25" customHeight="1">
      <c r="A4" s="12"/>
      <c r="B4" s="13"/>
      <c r="C4" s="14"/>
      <c r="D4" s="15"/>
      <c r="E4" s="15" t="s">
        <v>7</v>
      </c>
      <c r="F4" s="15" t="s">
        <v>8</v>
      </c>
      <c r="G4" s="16"/>
      <c r="H4" s="15" t="s">
        <v>9</v>
      </c>
      <c r="I4" s="15" t="s">
        <v>10</v>
      </c>
      <c r="J4" s="15" t="s">
        <v>11</v>
      </c>
      <c r="K4" s="17" t="s">
        <v>12</v>
      </c>
    </row>
    <row r="5" spans="1:11" s="5" customFormat="1" ht="17.25" customHeight="1">
      <c r="A5" s="18" t="s">
        <v>13</v>
      </c>
      <c r="B5" s="18"/>
      <c r="C5" s="19"/>
      <c r="D5" s="20" t="s">
        <v>14</v>
      </c>
      <c r="E5" s="21"/>
      <c r="F5" s="21"/>
      <c r="G5" s="20" t="s">
        <v>15</v>
      </c>
      <c r="H5" s="20" t="s">
        <v>16</v>
      </c>
      <c r="I5" s="20" t="s">
        <v>17</v>
      </c>
      <c r="J5" s="20" t="s">
        <v>18</v>
      </c>
      <c r="K5" s="22"/>
    </row>
    <row r="6" spans="1:11" ht="10.5" customHeight="1">
      <c r="A6" s="23"/>
      <c r="B6" s="23"/>
      <c r="C6" s="24"/>
      <c r="D6" s="25"/>
      <c r="E6" s="25"/>
      <c r="F6" s="25"/>
      <c r="G6" s="25"/>
      <c r="H6" s="25"/>
      <c r="I6" s="25"/>
      <c r="J6" s="25"/>
      <c r="K6" s="26"/>
    </row>
    <row r="7" spans="1:11" ht="17.25" customHeight="1">
      <c r="A7" s="28" t="s">
        <v>19</v>
      </c>
      <c r="B7" s="29">
        <v>22</v>
      </c>
      <c r="C7" s="30" t="s">
        <v>3</v>
      </c>
      <c r="D7" s="31">
        <v>145809460</v>
      </c>
      <c r="E7" s="31">
        <v>127815133</v>
      </c>
      <c r="F7" s="31">
        <v>17994327</v>
      </c>
      <c r="G7" s="31">
        <v>0</v>
      </c>
      <c r="H7" s="31">
        <v>285921090</v>
      </c>
      <c r="I7" s="31">
        <v>158105957</v>
      </c>
      <c r="J7" s="31">
        <v>127815133</v>
      </c>
      <c r="K7" s="32">
        <v>0.593</v>
      </c>
    </row>
    <row r="8" spans="1:11" ht="17.25" customHeight="1">
      <c r="A8" s="28"/>
      <c r="B8" s="33">
        <v>23</v>
      </c>
      <c r="C8" s="30"/>
      <c r="D8" s="31">
        <v>149927214</v>
      </c>
      <c r="E8" s="31">
        <v>132220478</v>
      </c>
      <c r="F8" s="31">
        <v>17706705</v>
      </c>
      <c r="G8" s="31">
        <v>31</v>
      </c>
      <c r="H8" s="31">
        <v>290210486</v>
      </c>
      <c r="I8" s="31">
        <v>157990008</v>
      </c>
      <c r="J8" s="31">
        <v>132220478</v>
      </c>
      <c r="K8" s="32">
        <v>0.594</v>
      </c>
    </row>
    <row r="9" spans="1:11" ht="17.25" customHeight="1">
      <c r="A9" s="34"/>
      <c r="B9" s="33">
        <v>24</v>
      </c>
      <c r="C9" s="30"/>
      <c r="D9" s="31">
        <v>149786331</v>
      </c>
      <c r="E9" s="31">
        <v>132325467</v>
      </c>
      <c r="F9" s="31">
        <v>17437413</v>
      </c>
      <c r="G9" s="31">
        <v>23451</v>
      </c>
      <c r="H9" s="31">
        <v>289356818</v>
      </c>
      <c r="I9" s="31">
        <v>157031351</v>
      </c>
      <c r="J9" s="31">
        <v>132325467</v>
      </c>
      <c r="K9" s="32">
        <v>0.593</v>
      </c>
    </row>
    <row r="10" spans="1:11" s="36" customFormat="1" ht="17.25" customHeight="1">
      <c r="A10" s="34"/>
      <c r="B10" s="33">
        <v>25</v>
      </c>
      <c r="C10" s="35"/>
      <c r="D10" s="31">
        <v>149767692</v>
      </c>
      <c r="E10" s="31">
        <v>131740674</v>
      </c>
      <c r="F10" s="31">
        <v>18006037</v>
      </c>
      <c r="G10" s="31">
        <v>20981</v>
      </c>
      <c r="H10" s="31">
        <v>289692808</v>
      </c>
      <c r="I10" s="31">
        <v>157952134</v>
      </c>
      <c r="J10" s="31">
        <v>131740674</v>
      </c>
      <c r="K10" s="32">
        <v>0.598</v>
      </c>
    </row>
    <row r="11" spans="1:11" ht="17.25" customHeight="1">
      <c r="A11" s="37"/>
      <c r="B11" s="38"/>
      <c r="C11" s="39"/>
      <c r="D11" s="31"/>
      <c r="E11" s="31"/>
      <c r="F11" s="31"/>
      <c r="G11" s="31"/>
      <c r="H11" s="31"/>
      <c r="I11" s="31"/>
      <c r="J11" s="31"/>
      <c r="K11" s="40"/>
    </row>
    <row r="12" spans="1:11" ht="17.25" customHeight="1">
      <c r="A12" s="41"/>
      <c r="B12" s="42">
        <v>26</v>
      </c>
      <c r="C12" s="43"/>
      <c r="D12" s="44">
        <f aca="true" t="shared" si="0" ref="D12:J12">D14+D30</f>
        <v>146201653</v>
      </c>
      <c r="E12" s="44">
        <f t="shared" si="0"/>
        <v>129436961</v>
      </c>
      <c r="F12" s="44">
        <f t="shared" si="0"/>
        <v>16764681</v>
      </c>
      <c r="G12" s="44">
        <f t="shared" si="0"/>
        <v>11</v>
      </c>
      <c r="H12" s="44">
        <f t="shared" si="0"/>
        <v>290440009</v>
      </c>
      <c r="I12" s="44">
        <f t="shared" si="0"/>
        <v>161003048</v>
      </c>
      <c r="J12" s="44">
        <f t="shared" si="0"/>
        <v>129436961</v>
      </c>
      <c r="K12" s="45">
        <v>0.602</v>
      </c>
    </row>
    <row r="13" spans="1:11" ht="17.25" customHeight="1">
      <c r="A13" s="37"/>
      <c r="B13" s="37"/>
      <c r="C13" s="39"/>
      <c r="D13" s="46"/>
      <c r="E13" s="46"/>
      <c r="F13" s="46"/>
      <c r="G13" s="46"/>
      <c r="H13" s="46"/>
      <c r="I13" s="46"/>
      <c r="J13" s="46"/>
      <c r="K13" s="47"/>
    </row>
    <row r="14" spans="1:11" ht="17.25" customHeight="1">
      <c r="A14" s="48" t="s">
        <v>20</v>
      </c>
      <c r="B14" s="48"/>
      <c r="C14" s="49"/>
      <c r="D14" s="44">
        <f>SUM(E14:G14)</f>
        <v>130018246</v>
      </c>
      <c r="E14" s="44">
        <f aca="true" t="shared" si="1" ref="E14:J14">SUM(E16:E28)</f>
        <v>114963932</v>
      </c>
      <c r="F14" s="44">
        <f t="shared" si="1"/>
        <v>15054303</v>
      </c>
      <c r="G14" s="44">
        <f t="shared" si="1"/>
        <v>11</v>
      </c>
      <c r="H14" s="44">
        <f t="shared" si="1"/>
        <v>270255496</v>
      </c>
      <c r="I14" s="44">
        <f t="shared" si="1"/>
        <v>155291564</v>
      </c>
      <c r="J14" s="44">
        <f t="shared" si="1"/>
        <v>114963932</v>
      </c>
      <c r="K14" s="45">
        <v>0.624</v>
      </c>
    </row>
    <row r="15" spans="1:11" ht="17.25" customHeight="1">
      <c r="A15" s="37"/>
      <c r="B15" s="50"/>
      <c r="C15" s="51"/>
      <c r="D15" s="46"/>
      <c r="E15" s="46"/>
      <c r="F15" s="46"/>
      <c r="G15" s="46"/>
      <c r="H15" s="46"/>
      <c r="I15" s="46"/>
      <c r="J15" s="46"/>
      <c r="K15" s="47"/>
    </row>
    <row r="16" spans="1:11" ht="17.25" customHeight="1">
      <c r="A16" s="52" t="s">
        <v>21</v>
      </c>
      <c r="B16" s="52"/>
      <c r="C16" s="53"/>
      <c r="D16" s="46">
        <v>28790004</v>
      </c>
      <c r="E16" s="46">
        <v>26954651</v>
      </c>
      <c r="F16" s="46">
        <v>1835344</v>
      </c>
      <c r="G16" s="46">
        <v>9</v>
      </c>
      <c r="H16" s="46">
        <v>55024714</v>
      </c>
      <c r="I16" s="46">
        <v>28070063</v>
      </c>
      <c r="J16" s="46">
        <v>26954651</v>
      </c>
      <c r="K16" s="47">
        <v>0.541</v>
      </c>
    </row>
    <row r="17" spans="1:11" ht="17.25" customHeight="1">
      <c r="A17" s="52" t="s">
        <v>22</v>
      </c>
      <c r="B17" s="52"/>
      <c r="C17" s="53"/>
      <c r="D17" s="46">
        <v>9848732</v>
      </c>
      <c r="E17" s="46">
        <v>8798674</v>
      </c>
      <c r="F17" s="46">
        <v>1050058</v>
      </c>
      <c r="G17" s="46">
        <v>0</v>
      </c>
      <c r="H17" s="46">
        <v>27830854</v>
      </c>
      <c r="I17" s="46">
        <v>19032180</v>
      </c>
      <c r="J17" s="46">
        <v>8798674</v>
      </c>
      <c r="K17" s="47">
        <v>0.7</v>
      </c>
    </row>
    <row r="18" spans="1:11" ht="17.25" customHeight="1">
      <c r="A18" s="52" t="s">
        <v>23</v>
      </c>
      <c r="B18" s="52"/>
      <c r="C18" s="53"/>
      <c r="D18" s="46">
        <v>16691583</v>
      </c>
      <c r="E18" s="46">
        <v>14760120</v>
      </c>
      <c r="F18" s="46">
        <v>1931462</v>
      </c>
      <c r="G18" s="46">
        <v>1</v>
      </c>
      <c r="H18" s="46">
        <v>35903469</v>
      </c>
      <c r="I18" s="46">
        <v>21143349</v>
      </c>
      <c r="J18" s="46">
        <v>14760120</v>
      </c>
      <c r="K18" s="47">
        <v>0.655</v>
      </c>
    </row>
    <row r="19" spans="1:11" ht="17.25" customHeight="1">
      <c r="A19" s="52" t="s">
        <v>24</v>
      </c>
      <c r="B19" s="52"/>
      <c r="C19" s="53"/>
      <c r="D19" s="46">
        <v>14502801</v>
      </c>
      <c r="E19" s="46">
        <v>12778491</v>
      </c>
      <c r="F19" s="46">
        <v>1724310</v>
      </c>
      <c r="G19" s="46">
        <v>0</v>
      </c>
      <c r="H19" s="46">
        <v>17496188</v>
      </c>
      <c r="I19" s="46">
        <v>4717697</v>
      </c>
      <c r="J19" s="46">
        <v>12778491</v>
      </c>
      <c r="K19" s="47">
        <v>0.317</v>
      </c>
    </row>
    <row r="20" spans="1:11" ht="17.25" customHeight="1">
      <c r="A20" s="52" t="s">
        <v>25</v>
      </c>
      <c r="B20" s="52"/>
      <c r="C20" s="53"/>
      <c r="D20" s="46">
        <v>3926917</v>
      </c>
      <c r="E20" s="46">
        <v>3147359</v>
      </c>
      <c r="F20" s="46">
        <v>779558</v>
      </c>
      <c r="G20" s="46">
        <v>0</v>
      </c>
      <c r="H20" s="46">
        <v>16628121</v>
      </c>
      <c r="I20" s="46">
        <v>13480762</v>
      </c>
      <c r="J20" s="46">
        <v>3147359</v>
      </c>
      <c r="K20" s="47">
        <v>0.811</v>
      </c>
    </row>
    <row r="21" spans="1:11" ht="17.25" customHeight="1">
      <c r="A21" s="52" t="s">
        <v>26</v>
      </c>
      <c r="B21" s="52"/>
      <c r="C21" s="53"/>
      <c r="D21" s="46">
        <v>1423717</v>
      </c>
      <c r="E21" s="46">
        <v>1046856</v>
      </c>
      <c r="F21" s="46">
        <v>376861</v>
      </c>
      <c r="G21" s="46">
        <v>0</v>
      </c>
      <c r="H21" s="46">
        <v>8189243</v>
      </c>
      <c r="I21" s="46">
        <v>7142387</v>
      </c>
      <c r="J21" s="46">
        <v>1046856</v>
      </c>
      <c r="K21" s="47">
        <v>0.872</v>
      </c>
    </row>
    <row r="22" spans="1:11" ht="17.25" customHeight="1">
      <c r="A22" s="52" t="s">
        <v>27</v>
      </c>
      <c r="B22" s="52"/>
      <c r="C22" s="53"/>
      <c r="D22" s="46">
        <v>16918845</v>
      </c>
      <c r="E22" s="46">
        <v>14911619</v>
      </c>
      <c r="F22" s="46">
        <v>2007225</v>
      </c>
      <c r="G22" s="46">
        <v>1</v>
      </c>
      <c r="H22" s="46">
        <v>30141735</v>
      </c>
      <c r="I22" s="46">
        <v>15230116</v>
      </c>
      <c r="J22" s="46">
        <v>14911619</v>
      </c>
      <c r="K22" s="47">
        <v>0.588</v>
      </c>
    </row>
    <row r="23" spans="1:11" ht="17.25" customHeight="1">
      <c r="A23" s="52" t="s">
        <v>28</v>
      </c>
      <c r="B23" s="52"/>
      <c r="C23" s="53"/>
      <c r="D23" s="46">
        <v>3328414</v>
      </c>
      <c r="E23" s="46">
        <v>2623822</v>
      </c>
      <c r="F23" s="46">
        <v>704592</v>
      </c>
      <c r="G23" s="46">
        <v>0</v>
      </c>
      <c r="H23" s="46">
        <v>10379395</v>
      </c>
      <c r="I23" s="46">
        <v>7755573</v>
      </c>
      <c r="J23" s="46">
        <v>2623822</v>
      </c>
      <c r="K23" s="47">
        <v>0.805</v>
      </c>
    </row>
    <row r="24" spans="1:11" ht="17.25" customHeight="1">
      <c r="A24" s="52" t="s">
        <v>29</v>
      </c>
      <c r="B24" s="52"/>
      <c r="C24" s="53"/>
      <c r="D24" s="46">
        <v>9406259</v>
      </c>
      <c r="E24" s="46">
        <v>8403197</v>
      </c>
      <c r="F24" s="46">
        <v>1003062</v>
      </c>
      <c r="G24" s="46">
        <v>0</v>
      </c>
      <c r="H24" s="46">
        <v>11762182</v>
      </c>
      <c r="I24" s="46">
        <v>3358985</v>
      </c>
      <c r="J24" s="46">
        <v>8403197</v>
      </c>
      <c r="K24" s="47">
        <v>0.336</v>
      </c>
    </row>
    <row r="25" spans="1:11" ht="17.25" customHeight="1">
      <c r="A25" s="52" t="s">
        <v>30</v>
      </c>
      <c r="B25" s="52"/>
      <c r="C25" s="53"/>
      <c r="D25" s="46">
        <v>4861255</v>
      </c>
      <c r="E25" s="46">
        <v>4063859</v>
      </c>
      <c r="F25" s="46">
        <v>797396</v>
      </c>
      <c r="G25" s="46">
        <v>0</v>
      </c>
      <c r="H25" s="46">
        <v>7999087</v>
      </c>
      <c r="I25" s="46">
        <v>3935228</v>
      </c>
      <c r="J25" s="46">
        <v>4063859</v>
      </c>
      <c r="K25" s="47">
        <v>0.524</v>
      </c>
    </row>
    <row r="26" spans="1:11" ht="17.25" customHeight="1">
      <c r="A26" s="52" t="s">
        <v>31</v>
      </c>
      <c r="B26" s="52"/>
      <c r="C26" s="53"/>
      <c r="D26" s="46">
        <v>7142853</v>
      </c>
      <c r="E26" s="46">
        <v>5926481</v>
      </c>
      <c r="F26" s="46">
        <v>1216372</v>
      </c>
      <c r="G26" s="46">
        <v>0</v>
      </c>
      <c r="H26" s="46">
        <v>8917181</v>
      </c>
      <c r="I26" s="46">
        <v>2990700</v>
      </c>
      <c r="J26" s="46">
        <v>5926481</v>
      </c>
      <c r="K26" s="47">
        <v>0.385</v>
      </c>
    </row>
    <row r="27" spans="1:11" ht="17.25" customHeight="1">
      <c r="A27" s="52" t="s">
        <v>32</v>
      </c>
      <c r="B27" s="52"/>
      <c r="C27" s="53"/>
      <c r="D27" s="46">
        <v>8136042</v>
      </c>
      <c r="E27" s="46">
        <v>7210918</v>
      </c>
      <c r="F27" s="46">
        <v>925124</v>
      </c>
      <c r="G27" s="46">
        <v>0</v>
      </c>
      <c r="H27" s="46">
        <v>27757498</v>
      </c>
      <c r="I27" s="46">
        <v>20546580</v>
      </c>
      <c r="J27" s="46">
        <v>7210918</v>
      </c>
      <c r="K27" s="47">
        <v>0.811</v>
      </c>
    </row>
    <row r="28" spans="1:11" ht="17.25" customHeight="1">
      <c r="A28" s="52" t="s">
        <v>33</v>
      </c>
      <c r="B28" s="52"/>
      <c r="C28" s="53"/>
      <c r="D28" s="46">
        <v>5040824</v>
      </c>
      <c r="E28" s="46">
        <v>4337885</v>
      </c>
      <c r="F28" s="46">
        <v>702939</v>
      </c>
      <c r="G28" s="46">
        <v>0</v>
      </c>
      <c r="H28" s="46">
        <v>12225829</v>
      </c>
      <c r="I28" s="46">
        <v>7887944</v>
      </c>
      <c r="J28" s="46">
        <v>4337885</v>
      </c>
      <c r="K28" s="47">
        <v>0.682</v>
      </c>
    </row>
    <row r="29" spans="1:11" ht="17.25" customHeight="1">
      <c r="A29" s="37"/>
      <c r="B29" s="50"/>
      <c r="C29" s="51"/>
      <c r="D29" s="46"/>
      <c r="E29" s="46" t="s">
        <v>34</v>
      </c>
      <c r="F29" s="46" t="s">
        <v>34</v>
      </c>
      <c r="G29" s="46" t="s">
        <v>34</v>
      </c>
      <c r="H29" s="46" t="s">
        <v>34</v>
      </c>
      <c r="I29" s="46" t="s">
        <v>34</v>
      </c>
      <c r="J29" s="46" t="s">
        <v>34</v>
      </c>
      <c r="K29" s="47"/>
    </row>
    <row r="30" spans="1:11" ht="17.25" customHeight="1">
      <c r="A30" s="48" t="s">
        <v>35</v>
      </c>
      <c r="B30" s="48"/>
      <c r="C30" s="49"/>
      <c r="D30" s="44">
        <f>SUM(E30:G30)</f>
        <v>16183407</v>
      </c>
      <c r="E30" s="44">
        <f aca="true" t="shared" si="2" ref="E30:J30">SUM(E32:E37)</f>
        <v>14473029</v>
      </c>
      <c r="F30" s="44">
        <f t="shared" si="2"/>
        <v>1710378</v>
      </c>
      <c r="G30" s="44">
        <f t="shared" si="2"/>
        <v>0</v>
      </c>
      <c r="H30" s="44">
        <f t="shared" si="2"/>
        <v>20184513</v>
      </c>
      <c r="I30" s="44">
        <f t="shared" si="2"/>
        <v>5711484</v>
      </c>
      <c r="J30" s="44">
        <f t="shared" si="2"/>
        <v>14473029</v>
      </c>
      <c r="K30" s="45">
        <v>0.305</v>
      </c>
    </row>
    <row r="31" spans="1:11" ht="17.25" customHeight="1">
      <c r="A31" s="37"/>
      <c r="B31" s="50"/>
      <c r="C31" s="51"/>
      <c r="D31" s="46"/>
      <c r="E31" s="46"/>
      <c r="F31" s="46"/>
      <c r="G31" s="46"/>
      <c r="H31" s="46"/>
      <c r="I31" s="46"/>
      <c r="J31" s="46"/>
      <c r="K31" s="54"/>
    </row>
    <row r="32" spans="1:11" ht="17.25" customHeight="1">
      <c r="A32" s="52" t="s">
        <v>36</v>
      </c>
      <c r="B32" s="52"/>
      <c r="C32" s="53"/>
      <c r="D32" s="46">
        <v>8403468</v>
      </c>
      <c r="E32" s="46">
        <v>7433140</v>
      </c>
      <c r="F32" s="46">
        <v>970328</v>
      </c>
      <c r="G32" s="46">
        <v>0</v>
      </c>
      <c r="H32" s="46">
        <v>8800041</v>
      </c>
      <c r="I32" s="46">
        <v>1366901</v>
      </c>
      <c r="J32" s="46">
        <v>7433140</v>
      </c>
      <c r="K32" s="47">
        <v>0.186</v>
      </c>
    </row>
    <row r="33" spans="1:11" ht="17.25" customHeight="1">
      <c r="A33" s="52" t="s">
        <v>37</v>
      </c>
      <c r="B33" s="52"/>
      <c r="C33" s="53"/>
      <c r="D33" s="46">
        <v>522522</v>
      </c>
      <c r="E33" s="46">
        <v>419798</v>
      </c>
      <c r="F33" s="46">
        <v>102724</v>
      </c>
      <c r="G33" s="46">
        <v>0</v>
      </c>
      <c r="H33" s="46">
        <v>1641849</v>
      </c>
      <c r="I33" s="46">
        <v>1222051</v>
      </c>
      <c r="J33" s="46">
        <v>419798</v>
      </c>
      <c r="K33" s="47">
        <v>0.744</v>
      </c>
    </row>
    <row r="34" spans="1:11" ht="17.25" customHeight="1">
      <c r="A34" s="52" t="s">
        <v>38</v>
      </c>
      <c r="B34" s="52"/>
      <c r="C34" s="53"/>
      <c r="D34" s="46">
        <v>1738294</v>
      </c>
      <c r="E34" s="46">
        <v>1553000</v>
      </c>
      <c r="F34" s="46">
        <v>185294</v>
      </c>
      <c r="G34" s="46">
        <v>0</v>
      </c>
      <c r="H34" s="46">
        <v>1772813</v>
      </c>
      <c r="I34" s="46">
        <v>219813</v>
      </c>
      <c r="J34" s="46">
        <v>1553000</v>
      </c>
      <c r="K34" s="47">
        <v>0.124</v>
      </c>
    </row>
    <row r="35" spans="1:11" ht="17.25" customHeight="1">
      <c r="A35" s="52" t="s">
        <v>39</v>
      </c>
      <c r="B35" s="52"/>
      <c r="C35" s="53"/>
      <c r="D35" s="46">
        <v>1931636</v>
      </c>
      <c r="E35" s="46">
        <v>1766244</v>
      </c>
      <c r="F35" s="46">
        <v>165392</v>
      </c>
      <c r="G35" s="46">
        <v>0</v>
      </c>
      <c r="H35" s="46">
        <v>3187055</v>
      </c>
      <c r="I35" s="46">
        <v>1420811</v>
      </c>
      <c r="J35" s="46">
        <v>1766244</v>
      </c>
      <c r="K35" s="47">
        <v>0.446</v>
      </c>
    </row>
    <row r="36" spans="1:11" ht="17.25" customHeight="1">
      <c r="A36" s="52" t="s">
        <v>40</v>
      </c>
      <c r="B36" s="52"/>
      <c r="C36" s="53"/>
      <c r="D36" s="46">
        <v>1912408</v>
      </c>
      <c r="E36" s="46">
        <v>1756638</v>
      </c>
      <c r="F36" s="46">
        <v>155770</v>
      </c>
      <c r="G36" s="46">
        <v>0</v>
      </c>
      <c r="H36" s="46">
        <v>2934394</v>
      </c>
      <c r="I36" s="46">
        <v>1177756</v>
      </c>
      <c r="J36" s="46">
        <v>1756638</v>
      </c>
      <c r="K36" s="47">
        <v>0.401</v>
      </c>
    </row>
    <row r="37" spans="1:11" ht="17.25" customHeight="1">
      <c r="A37" s="52" t="s">
        <v>41</v>
      </c>
      <c r="B37" s="52"/>
      <c r="C37" s="53"/>
      <c r="D37" s="46">
        <v>1675079</v>
      </c>
      <c r="E37" s="46">
        <v>1544209</v>
      </c>
      <c r="F37" s="46">
        <v>130870</v>
      </c>
      <c r="G37" s="46">
        <v>0</v>
      </c>
      <c r="H37" s="46">
        <v>1848361</v>
      </c>
      <c r="I37" s="46">
        <v>304152</v>
      </c>
      <c r="J37" s="46">
        <v>1544209</v>
      </c>
      <c r="K37" s="47">
        <v>0.165</v>
      </c>
    </row>
    <row r="38" spans="1:11" ht="17.25" customHeight="1">
      <c r="A38" s="55"/>
      <c r="B38" s="56"/>
      <c r="C38" s="57"/>
      <c r="D38" s="58" t="s">
        <v>42</v>
      </c>
      <c r="E38" s="58" t="s">
        <v>43</v>
      </c>
      <c r="F38" s="58" t="s">
        <v>43</v>
      </c>
      <c r="G38" s="58" t="s">
        <v>43</v>
      </c>
      <c r="H38" s="58"/>
      <c r="I38" s="58" t="s">
        <v>43</v>
      </c>
      <c r="J38" s="58" t="s">
        <v>43</v>
      </c>
      <c r="K38" s="59" t="s">
        <v>43</v>
      </c>
    </row>
    <row r="39" spans="4:11" ht="13.5">
      <c r="D39" s="60"/>
      <c r="E39" s="60"/>
      <c r="F39" s="60"/>
      <c r="G39" s="60"/>
      <c r="H39" s="60"/>
      <c r="I39" s="60"/>
      <c r="J39" s="60"/>
      <c r="K39" s="61"/>
    </row>
  </sheetData>
  <sheetProtection password="EE7F" sheet="1"/>
  <mergeCells count="23">
    <mergeCell ref="A33:C33"/>
    <mergeCell ref="A34:C34"/>
    <mergeCell ref="A35:C35"/>
    <mergeCell ref="A36:C36"/>
    <mergeCell ref="A37:C37"/>
    <mergeCell ref="A25:C25"/>
    <mergeCell ref="A26:C26"/>
    <mergeCell ref="A27:C27"/>
    <mergeCell ref="A28:C28"/>
    <mergeCell ref="A30:C30"/>
    <mergeCell ref="A32:C32"/>
    <mergeCell ref="A19:C19"/>
    <mergeCell ref="A20:C20"/>
    <mergeCell ref="A21:C21"/>
    <mergeCell ref="A22:C22"/>
    <mergeCell ref="A23:C23"/>
    <mergeCell ref="A24:C24"/>
    <mergeCell ref="A3:C3"/>
    <mergeCell ref="A5:C5"/>
    <mergeCell ref="A14:C14"/>
    <mergeCell ref="A16:C16"/>
    <mergeCell ref="A17:C17"/>
    <mergeCell ref="A18:C18"/>
  </mergeCells>
  <printOptions horizontalCentered="1"/>
  <pageMargins left="0.5905511811023623" right="0.5905511811023623" top="0.9448818897637796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2016-12-07T01:25:46Z</dcterms:created>
  <dcterms:modified xsi:type="dcterms:W3CDTF">2016-12-07T01:26:34Z</dcterms:modified>
  <cp:category/>
  <cp:version/>
  <cp:contentType/>
  <cp:contentStatus/>
</cp:coreProperties>
</file>