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1430"/>
  </bookViews>
  <sheets>
    <sheet name="24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 localSheetId="0">'[1]24100000'!#REF!</definedName>
    <definedName name="\M">'[2]19900000'!#REF!</definedName>
    <definedName name="\N">'[3]23400000'!#REF!</definedName>
    <definedName name="\U" localSheetId="0">'[1]24100000'!#REF!</definedName>
    <definedName name="\U">'[2]19900000'!#REF!</definedName>
    <definedName name="UA" localSheetId="0">'[1]24100000'!#REF!</definedName>
    <definedName name="UA">'[2]19900000'!#REF!</definedName>
    <definedName name="UB" localSheetId="0">'[1]24100000'!#REF!</definedName>
    <definedName name="UB">'[2]19900000'!#REF!</definedName>
    <definedName name="UC" localSheetId="0">'[1]24100000'!#REF!</definedName>
    <definedName name="UC">'[2]19900000'!#REF!</definedName>
    <definedName name="UD" localSheetId="0">'[1]24100000'!#REF!</definedName>
    <definedName name="UD">'[4]20300000'!#REF!</definedName>
    <definedName name="UE" localSheetId="0">'[1]24100000'!#REF!</definedName>
    <definedName name="UE">'[4]20300000'!#REF!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3">'[7]24200000'!$A$2:$C$19,'[7]24200000'!$E$2:$J$19</definedName>
    <definedName name="web用範囲" localSheetId="0">'[1]24100000'!$A$2:$A$42,'[1]24100000'!$C$2:$K$42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C35" i="1" l="1"/>
  <c r="C33" i="1"/>
  <c r="C31" i="1"/>
  <c r="C30" i="1"/>
  <c r="C29" i="1"/>
  <c r="C27" i="1"/>
  <c r="C25" i="1"/>
  <c r="J23" i="1"/>
  <c r="J6" i="1" s="1"/>
  <c r="I23" i="1"/>
  <c r="I6" i="1" s="1"/>
  <c r="H23" i="1"/>
  <c r="G23" i="1"/>
  <c r="F23" i="1"/>
  <c r="F6" i="1" s="1"/>
  <c r="E23" i="1"/>
  <c r="E6" i="1" s="1"/>
  <c r="C6" i="1" s="1"/>
  <c r="D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J8" i="1"/>
  <c r="I8" i="1"/>
  <c r="H8" i="1"/>
  <c r="G8" i="1"/>
  <c r="F8" i="1"/>
  <c r="E8" i="1"/>
  <c r="D8" i="1"/>
  <c r="C8" i="1"/>
  <c r="H6" i="1"/>
  <c r="G6" i="1"/>
  <c r="D6" i="1"/>
  <c r="C23" i="1" l="1"/>
</calcChain>
</file>

<file path=xl/sharedStrings.xml><?xml version="1.0" encoding="utf-8"?>
<sst xmlns="http://schemas.openxmlformats.org/spreadsheetml/2006/main" count="35" uniqueCount="35">
  <si>
    <t>２４０　市町別公害苦情等受理件数</t>
    <rPh sb="5" eb="6">
      <t>チョウ</t>
    </rPh>
    <phoneticPr fontId="5"/>
  </si>
  <si>
    <t>県環境政策課</t>
    <rPh sb="3" eb="5">
      <t>セイサク</t>
    </rPh>
    <rPh sb="5" eb="6">
      <t>カ</t>
    </rPh>
    <phoneticPr fontId="5"/>
  </si>
  <si>
    <t>平　成</t>
    <rPh sb="0" eb="1">
      <t>ヒラ</t>
    </rPh>
    <rPh sb="2" eb="3">
      <t>シゲル</t>
    </rPh>
    <phoneticPr fontId="5"/>
  </si>
  <si>
    <t>市    町</t>
    <rPh sb="5" eb="6">
      <t>チョウ</t>
    </rPh>
    <phoneticPr fontId="5"/>
  </si>
  <si>
    <t>27年度</t>
    <rPh sb="2" eb="4">
      <t>ネンド</t>
    </rPh>
    <phoneticPr fontId="5"/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</si>
  <si>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</si>
  <si>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</si>
  <si>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</si>
  <si>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</si>
  <si>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</si>
  <si>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</si>
  <si>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</si>
  <si>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</si>
  <si>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</si>
  <si>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</si>
  <si>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</si>
  <si>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</si>
  <si>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5"/>
  </si>
  <si>
    <t xml:space="preserve"> 防 府 市</t>
  </si>
  <si>
    <t xml:space="preserve"> 下 松 市</t>
  </si>
  <si>
    <t xml:space="preserve"> 岩 国 市</t>
  </si>
  <si>
    <t xml:space="preserve"> 光     市</t>
    <phoneticPr fontId="5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</si>
  <si>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</si>
  <si>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</si>
  <si>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</si>
  <si>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5"/>
  </si>
  <si>
    <t xml:space="preserve"> 山陽小野田市</t>
    <rPh sb="1" eb="3">
      <t>サンヨウ</t>
    </rPh>
    <rPh sb="3" eb="7">
      <t>オノダシ</t>
    </rPh>
    <phoneticPr fontId="5"/>
  </si>
  <si>
    <t xml:space="preserve"> 町    計</t>
    <rPh sb="1" eb="2">
      <t>マチ</t>
    </rPh>
    <phoneticPr fontId="5"/>
  </si>
  <si>
    <t>周防大島町</t>
    <rPh sb="0" eb="2">
      <t>スオウ</t>
    </rPh>
    <rPh sb="2" eb="5">
      <t>オオシマチョウ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</si>
  <si>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</si>
  <si>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</si>
  <si>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</si>
  <si>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</si>
  <si>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</si>
  <si>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健康福祉ｾﾝﾀｰ</t>
    <rPh sb="0" eb="2">
      <t>ケンコウ</t>
    </rPh>
    <rPh sb="2" eb="4">
      <t>フクシ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</si>
</sst>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;&quot;－&quot;"/>
    <numFmt numFmtId="177" formatCode="###\ ###\ ###\ ##0"/>
  </numFmts>
  <fonts count="1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2" fillId="0" borderId="0" xfId="1" applyFont="1" applyAlignment="1" applyProtection="1"/>
    <xf numFmtId="0" fontId="6" fillId="0" borderId="0" xfId="1" applyFont="1" applyBorder="1" applyAlignment="1" applyProtection="1"/>
    <xf numFmtId="0" fontId="2" fillId="0" borderId="0" xfId="1" applyNumberFormat="1" applyFont="1" applyBorder="1" applyAlignment="1" applyProtection="1"/>
    <xf numFmtId="0" fontId="7" fillId="0" borderId="0" xfId="1" applyNumberFormat="1" applyFont="1" applyAlignment="1" applyProtection="1"/>
    <xf numFmtId="0" fontId="2" fillId="0" borderId="0" xfId="1" applyNumberFormat="1" applyFont="1" applyBorder="1" applyAlignment="1" applyProtection="1">
      <alignment horizontal="right"/>
    </xf>
    <xf numFmtId="0" fontId="2" fillId="2" borderId="1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center"/>
    </xf>
    <xf numFmtId="0" fontId="2" fillId="2" borderId="2" xfId="1" applyNumberFormat="1" applyFont="1" applyFill="1" applyBorder="1" applyAlignment="1" applyProtection="1"/>
    <xf numFmtId="0" fontId="2" fillId="2" borderId="3" xfId="1" applyNumberFormat="1" applyFont="1" applyFill="1" applyBorder="1" applyAlignment="1" applyProtection="1"/>
    <xf numFmtId="0" fontId="2" fillId="2" borderId="4" xfId="1" applyNumberFormat="1" applyFont="1" applyFill="1" applyBorder="1" applyAlignment="1" applyProtection="1">
      <alignment horizontal="center"/>
    </xf>
    <xf numFmtId="0" fontId="2" fillId="2" borderId="5" xfId="1" applyNumberFormat="1" applyFont="1" applyFill="1" applyBorder="1" applyAlignment="1" applyProtection="1">
      <alignment horizontal="center"/>
    </xf>
    <xf numFmtId="0" fontId="6" fillId="2" borderId="5" xfId="1" applyNumberFormat="1" applyFont="1" applyFill="1" applyBorder="1" applyAlignment="1" applyProtection="1">
      <alignment horizontal="center"/>
    </xf>
    <xf numFmtId="0" fontId="2" fillId="2" borderId="6" xfId="1" applyNumberFormat="1" applyFont="1" applyFill="1" applyBorder="1" applyAlignment="1" applyProtection="1">
      <alignment horizontal="center"/>
    </xf>
    <xf numFmtId="0" fontId="6" fillId="2" borderId="7" xfId="1" applyNumberFormat="1" applyFont="1" applyFill="1" applyBorder="1" applyAlignment="1" applyProtection="1"/>
    <xf numFmtId="176" fontId="6" fillId="0" borderId="8" xfId="1" applyNumberFormat="1" applyFont="1" applyBorder="1" applyAlignment="1" applyProtection="1"/>
    <xf numFmtId="176" fontId="6" fillId="0" borderId="0" xfId="1" applyNumberFormat="1" applyFont="1" applyBorder="1" applyAlignment="1" applyProtection="1"/>
    <xf numFmtId="0" fontId="8" fillId="2" borderId="7" xfId="1" applyNumberFormat="1" applyFont="1" applyFill="1" applyBorder="1" applyAlignment="1" applyProtection="1"/>
    <xf numFmtId="176" fontId="8" fillId="0" borderId="0" xfId="1" applyNumberFormat="1" applyFont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Border="1" applyAlignment="1" applyProtection="1"/>
    <xf numFmtId="0" fontId="8" fillId="0" borderId="0" xfId="1" applyFont="1" applyBorder="1" applyAlignment="1" applyProtection="1"/>
    <xf numFmtId="176" fontId="6" fillId="0" borderId="0" xfId="1" applyNumberFormat="1" applyFont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0" fontId="2" fillId="2" borderId="7" xfId="1" applyNumberFormat="1" applyFont="1" applyFill="1" applyBorder="1" applyAlignment="1" applyProtection="1"/>
    <xf numFmtId="176" fontId="6" fillId="0" borderId="0" xfId="1" quotePrefix="1" applyNumberFormat="1" applyFont="1" applyBorder="1" applyAlignment="1" applyProtection="1">
      <alignment horizontal="right"/>
    </xf>
    <xf numFmtId="176" fontId="8" fillId="0" borderId="0" xfId="1" quotePrefix="1" applyNumberFormat="1" applyFont="1" applyBorder="1" applyAlignment="1" applyProtection="1">
      <alignment horizontal="right"/>
    </xf>
    <xf numFmtId="0" fontId="2" fillId="2" borderId="7" xfId="1" applyNumberFormat="1" applyFont="1" applyFill="1" applyBorder="1" applyAlignment="1" applyProtection="1">
      <alignment horizontal="justify"/>
    </xf>
    <xf numFmtId="176" fontId="6" fillId="0" borderId="0" xfId="1" quotePrefix="1" applyNumberFormat="1" applyFont="1" applyFill="1" applyBorder="1" applyAlignment="1" applyProtection="1">
      <alignment horizontal="right"/>
    </xf>
    <xf numFmtId="0" fontId="8" fillId="2" borderId="7" xfId="1" applyNumberFormat="1" applyFont="1" applyFill="1" applyBorder="1" applyAlignment="1" applyProtection="1">
      <alignment shrinkToFit="1"/>
    </xf>
    <xf numFmtId="0" fontId="9" fillId="2" borderId="4" xfId="1" applyNumberFormat="1" applyFont="1" applyFill="1" applyBorder="1" applyAlignment="1" applyProtection="1"/>
    <xf numFmtId="176" fontId="6" fillId="0" borderId="6" xfId="1" applyNumberFormat="1" applyFont="1" applyBorder="1" applyAlignment="1" applyProtection="1">
      <alignment horizontal="right"/>
    </xf>
    <xf numFmtId="176" fontId="6" fillId="0" borderId="9" xfId="1" applyNumberFormat="1" applyFont="1" applyBorder="1" applyAlignment="1" applyProtection="1">
      <alignment horizontal="right"/>
    </xf>
    <xf numFmtId="176" fontId="6" fillId="0" borderId="9" xfId="1" quotePrefix="1" applyNumberFormat="1" applyFont="1" applyBorder="1" applyAlignment="1" applyProtection="1">
      <alignment horizontal="right"/>
    </xf>
    <xf numFmtId="0" fontId="10" fillId="0" borderId="0" xfId="1" applyNumberFormat="1" applyFont="1" applyBorder="1" applyAlignment="1" applyProtection="1"/>
    <xf numFmtId="177" fontId="10" fillId="0" borderId="0" xfId="1" applyNumberFormat="1" applyFont="1" applyBorder="1" applyAlignment="1" applyProtection="1">
      <alignment horizontal="right"/>
    </xf>
    <xf numFmtId="0" fontId="9" fillId="0" borderId="0" xfId="1" applyNumberFormat="1" applyFont="1" applyBorder="1" applyAlignment="1" applyProtection="1"/>
    <xf numFmtId="177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</cellXfs>
  <cellStyles count="2">
    <cellStyle name="標準" xfId="0" builtinId="0"/>
    <cellStyle name="標準_241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41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4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 xml:space="preserve"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 xml:space="preserve"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 xml:space="preserve"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 xml:space="preserve"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 xml:space="preserve"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 xml:space="preserve"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 xml:space="preserve"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 xml:space="preserve"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 xml:space="preserve"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 xml:space="preserve"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 xml:space="preserve"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 xml:space="preserve"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 xml:space="preserve"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 xml:space="preserve"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 xml:space="preserve"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 xml:space="preserve"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 xml:space="preserve"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 xml:space="preserve"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 xml:space="preserve"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 xml:space="preserve"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 xml:space="preserve"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 xml:space="preserve"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 xml:space="preserve"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 xml:space="preserve"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 xml:space="preserve">                     下関・宇部地域</v>
          </cell>
          <cell r="H5" t="str">
            <v xml:space="preserve">                             周南地域</v>
          </cell>
        </row>
        <row r="6">
          <cell r="A6" t="str">
            <v xml:space="preserve"> 市    町</v>
          </cell>
          <cell r="B6" t="str">
            <v>タグ</v>
          </cell>
          <cell r="C6">
            <v>17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 xml:space="preserve"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 xml:space="preserve"> 市    計</v>
          </cell>
          <cell r="B11" t="str">
            <v>&lt;241太&gt;</v>
          </cell>
          <cell r="C11">
            <v>1101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</row>
        <row r="12">
          <cell r="A12" t="str">
            <v xml:space="preserve"> 下 関 市</v>
          </cell>
          <cell r="B12" t="str">
            <v>&lt;241&gt;</v>
          </cell>
          <cell r="C12">
            <v>79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</row>
        <row r="13">
          <cell r="A13" t="str">
            <v xml:space="preserve"> 宇 部 市</v>
          </cell>
          <cell r="B13" t="str">
            <v>&lt;241&gt;</v>
          </cell>
          <cell r="C13">
            <v>313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</row>
        <row r="14">
          <cell r="A14" t="str">
            <v xml:space="preserve"> 山 口 市</v>
          </cell>
          <cell r="B14" t="str">
            <v>&lt;241&gt;</v>
          </cell>
          <cell r="C14">
            <v>145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</row>
        <row r="15">
          <cell r="A15" t="str">
            <v xml:space="preserve"> 萩    市</v>
          </cell>
          <cell r="B15" t="str">
            <v>&lt;241&gt;</v>
          </cell>
          <cell r="C15">
            <v>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 xml:space="preserve"> 防 府 市</v>
          </cell>
          <cell r="B16" t="str">
            <v>&lt;241&gt;</v>
          </cell>
          <cell r="C16">
            <v>94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</row>
        <row r="17">
          <cell r="A17" t="str">
            <v xml:space="preserve"> 下 松 市</v>
          </cell>
          <cell r="B17" t="str">
            <v>&lt;241&gt;</v>
          </cell>
          <cell r="C17">
            <v>27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 xml:space="preserve"> 岩 国 市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 xml:space="preserve"> 光    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9"/>
  <sheetViews>
    <sheetView showGridLines="0" tabSelected="1" zoomScaleNormal="100" workbookViewId="0">
      <selection sqref="A1:XFD1048576"/>
    </sheetView>
  </sheetViews>
  <sheetFormatPr defaultRowHeight="13.5"/>
  <cols>
    <col min="1" max="1" width="13.875" style="4" customWidth="1"/>
    <col min="2" max="3" width="8.625" style="4" customWidth="1"/>
    <col min="4" max="10" width="8.375" style="4" customWidth="1"/>
    <col min="11" max="16384" width="9" style="4"/>
  </cols>
  <sheetData>
    <row r="1" spans="1:11" ht="17.25">
      <c r="A1" s="1"/>
      <c r="B1" s="2" t="s">
        <v>0</v>
      </c>
      <c r="C1" s="1"/>
      <c r="D1" s="3"/>
      <c r="E1" s="3"/>
      <c r="F1" s="1"/>
      <c r="G1" s="1"/>
      <c r="H1" s="1"/>
      <c r="I1" s="1"/>
      <c r="J1" s="1"/>
    </row>
    <row r="2" spans="1:11" ht="14.25" thickBot="1">
      <c r="A2" s="5"/>
      <c r="B2" s="6"/>
      <c r="C2" s="5"/>
      <c r="D2" s="5"/>
      <c r="E2" s="5"/>
      <c r="F2" s="5"/>
      <c r="G2" s="5"/>
      <c r="H2" s="5"/>
      <c r="I2" s="5"/>
      <c r="J2" s="7" t="s">
        <v>1</v>
      </c>
    </row>
    <row r="3" spans="1:11" ht="14.25" thickTop="1">
      <c r="A3" s="8"/>
      <c r="B3" s="9" t="s">
        <v>2</v>
      </c>
      <c r="C3" s="9"/>
      <c r="D3" s="10"/>
      <c r="E3" s="10"/>
      <c r="F3" s="10"/>
      <c r="G3" s="10"/>
      <c r="H3" s="10"/>
      <c r="I3" s="9"/>
      <c r="J3" s="11"/>
    </row>
    <row r="4" spans="1:11">
      <c r="A4" s="12" t="s">
        <v>3</v>
      </c>
      <c r="B4" s="13" t="s">
        <v>4</v>
      </c>
      <c r="C4" s="14">
        <v>28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5" t="s">
        <v>11</v>
      </c>
    </row>
    <row r="5" spans="1:11" ht="6" customHeight="1">
      <c r="A5" s="16"/>
      <c r="B5" s="17"/>
      <c r="C5" s="18"/>
      <c r="D5" s="18"/>
      <c r="E5" s="18"/>
      <c r="F5" s="18"/>
      <c r="G5" s="18"/>
      <c r="H5" s="18"/>
      <c r="I5" s="18"/>
      <c r="J5" s="18"/>
    </row>
    <row r="6" spans="1:11" s="23" customFormat="1">
      <c r="A6" s="19" t="s">
        <v>12</v>
      </c>
      <c r="B6" s="20">
        <v>708</v>
      </c>
      <c r="C6" s="21">
        <f>SUM(D6:J6)</f>
        <v>638</v>
      </c>
      <c r="D6" s="20">
        <f>D8+D23+D35</f>
        <v>167</v>
      </c>
      <c r="E6" s="20">
        <f t="shared" ref="E6:J6" si="0">E8+E23+E35</f>
        <v>80</v>
      </c>
      <c r="F6" s="20">
        <f t="shared" si="0"/>
        <v>76</v>
      </c>
      <c r="G6" s="20">
        <f t="shared" si="0"/>
        <v>7</v>
      </c>
      <c r="H6" s="20">
        <f t="shared" si="0"/>
        <v>105</v>
      </c>
      <c r="I6" s="20">
        <f t="shared" si="0"/>
        <v>85</v>
      </c>
      <c r="J6" s="20">
        <f t="shared" si="0"/>
        <v>118</v>
      </c>
      <c r="K6" s="22"/>
    </row>
    <row r="7" spans="1:11" ht="6" customHeight="1">
      <c r="A7" s="16"/>
      <c r="B7" s="24"/>
      <c r="C7" s="25"/>
      <c r="D7" s="24"/>
      <c r="E7" s="24"/>
      <c r="F7" s="24"/>
      <c r="G7" s="24"/>
      <c r="H7" s="24"/>
      <c r="I7" s="24"/>
      <c r="J7" s="24"/>
    </row>
    <row r="8" spans="1:11">
      <c r="A8" s="19" t="s">
        <v>13</v>
      </c>
      <c r="B8" s="20">
        <v>614</v>
      </c>
      <c r="C8" s="21">
        <f>SUM(D8:J8)</f>
        <v>565</v>
      </c>
      <c r="D8" s="20">
        <f>SUM(D9:D21)</f>
        <v>158</v>
      </c>
      <c r="E8" s="20">
        <f t="shared" ref="E8:J8" si="1">SUM(E9:E21)</f>
        <v>59</v>
      </c>
      <c r="F8" s="20">
        <f t="shared" si="1"/>
        <v>71</v>
      </c>
      <c r="G8" s="20">
        <f t="shared" si="1"/>
        <v>6</v>
      </c>
      <c r="H8" s="20">
        <f t="shared" si="1"/>
        <v>98</v>
      </c>
      <c r="I8" s="20">
        <f t="shared" si="1"/>
        <v>79</v>
      </c>
      <c r="J8" s="20">
        <f t="shared" si="1"/>
        <v>94</v>
      </c>
    </row>
    <row r="9" spans="1:11">
      <c r="A9" s="26" t="s">
        <v>14</v>
      </c>
      <c r="B9" s="24">
        <v>105</v>
      </c>
      <c r="C9" s="25">
        <f>SUM(D9:J9)</f>
        <v>106</v>
      </c>
      <c r="D9" s="24">
        <v>6</v>
      </c>
      <c r="E9" s="24">
        <v>2</v>
      </c>
      <c r="F9" s="24">
        <v>17</v>
      </c>
      <c r="G9" s="24">
        <v>0</v>
      </c>
      <c r="H9" s="24">
        <v>27</v>
      </c>
      <c r="I9" s="24">
        <v>0</v>
      </c>
      <c r="J9" s="24">
        <v>54</v>
      </c>
    </row>
    <row r="10" spans="1:11">
      <c r="A10" s="26" t="s">
        <v>15</v>
      </c>
      <c r="B10" s="24">
        <v>101</v>
      </c>
      <c r="C10" s="25">
        <f t="shared" ref="C10:C23" si="2">SUM(D10:J10)</f>
        <v>77</v>
      </c>
      <c r="D10" s="24">
        <v>14</v>
      </c>
      <c r="E10" s="24">
        <v>0</v>
      </c>
      <c r="F10" s="24">
        <v>3</v>
      </c>
      <c r="G10" s="24">
        <v>1</v>
      </c>
      <c r="H10" s="24">
        <v>2</v>
      </c>
      <c r="I10" s="27">
        <v>57</v>
      </c>
      <c r="J10" s="27">
        <v>0</v>
      </c>
      <c r="K10" s="18"/>
    </row>
    <row r="11" spans="1:11">
      <c r="A11" s="26" t="s">
        <v>16</v>
      </c>
      <c r="B11" s="24">
        <v>84</v>
      </c>
      <c r="C11" s="25">
        <f t="shared" si="2"/>
        <v>98</v>
      </c>
      <c r="D11" s="24">
        <v>31</v>
      </c>
      <c r="E11" s="24">
        <v>8</v>
      </c>
      <c r="F11" s="24">
        <v>9</v>
      </c>
      <c r="G11" s="24">
        <v>0</v>
      </c>
      <c r="H11" s="24">
        <v>13</v>
      </c>
      <c r="I11" s="24">
        <v>15</v>
      </c>
      <c r="J11" s="24">
        <v>22</v>
      </c>
    </row>
    <row r="12" spans="1:11">
      <c r="A12" s="26" t="s">
        <v>17</v>
      </c>
      <c r="B12" s="24">
        <v>17</v>
      </c>
      <c r="C12" s="25">
        <f t="shared" si="2"/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1">
      <c r="A13" s="26" t="s">
        <v>18</v>
      </c>
      <c r="B13" s="24">
        <v>35</v>
      </c>
      <c r="C13" s="25">
        <f t="shared" si="2"/>
        <v>32</v>
      </c>
      <c r="D13" s="24">
        <v>1</v>
      </c>
      <c r="E13" s="24">
        <v>7</v>
      </c>
      <c r="F13" s="24">
        <v>8</v>
      </c>
      <c r="G13" s="24">
        <v>1</v>
      </c>
      <c r="H13" s="24">
        <v>9</v>
      </c>
      <c r="I13" s="24">
        <v>4</v>
      </c>
      <c r="J13" s="27">
        <v>2</v>
      </c>
    </row>
    <row r="14" spans="1:11">
      <c r="A14" s="26" t="s">
        <v>19</v>
      </c>
      <c r="B14" s="24">
        <v>42</v>
      </c>
      <c r="C14" s="25">
        <f t="shared" si="2"/>
        <v>29</v>
      </c>
      <c r="D14" s="24">
        <v>1</v>
      </c>
      <c r="E14" s="24">
        <v>4</v>
      </c>
      <c r="F14" s="24">
        <v>6</v>
      </c>
      <c r="G14" s="24">
        <v>0</v>
      </c>
      <c r="H14" s="24">
        <v>9</v>
      </c>
      <c r="I14" s="24">
        <v>0</v>
      </c>
      <c r="J14" s="27">
        <v>9</v>
      </c>
    </row>
    <row r="15" spans="1:11">
      <c r="A15" s="26" t="s">
        <v>20</v>
      </c>
      <c r="B15" s="24">
        <v>72</v>
      </c>
      <c r="C15" s="25">
        <f t="shared" si="2"/>
        <v>62</v>
      </c>
      <c r="D15" s="24">
        <v>35</v>
      </c>
      <c r="E15" s="24">
        <v>10</v>
      </c>
      <c r="F15" s="24">
        <v>8</v>
      </c>
      <c r="G15" s="24">
        <v>0</v>
      </c>
      <c r="H15" s="24">
        <v>5</v>
      </c>
      <c r="I15" s="24">
        <v>3</v>
      </c>
      <c r="J15" s="27">
        <v>1</v>
      </c>
    </row>
    <row r="16" spans="1:11">
      <c r="A16" s="26" t="s">
        <v>21</v>
      </c>
      <c r="B16" s="24">
        <v>16</v>
      </c>
      <c r="C16" s="25">
        <f t="shared" si="2"/>
        <v>21</v>
      </c>
      <c r="D16" s="24">
        <v>12</v>
      </c>
      <c r="E16" s="24">
        <v>4</v>
      </c>
      <c r="F16" s="24">
        <v>2</v>
      </c>
      <c r="G16" s="24">
        <v>0</v>
      </c>
      <c r="H16" s="24">
        <v>2</v>
      </c>
      <c r="I16" s="24">
        <v>0</v>
      </c>
      <c r="J16" s="27">
        <v>1</v>
      </c>
    </row>
    <row r="17" spans="1:10">
      <c r="A17" s="26" t="s">
        <v>22</v>
      </c>
      <c r="B17" s="24">
        <v>2</v>
      </c>
      <c r="C17" s="25">
        <f t="shared" si="2"/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7">
        <v>0</v>
      </c>
    </row>
    <row r="18" spans="1:10">
      <c r="A18" s="26" t="s">
        <v>23</v>
      </c>
      <c r="B18" s="24">
        <v>3</v>
      </c>
      <c r="C18" s="25">
        <f t="shared" si="2"/>
        <v>2</v>
      </c>
      <c r="D18" s="24">
        <v>1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>
      <c r="A19" s="26" t="s">
        <v>24</v>
      </c>
      <c r="B19" s="24">
        <v>2</v>
      </c>
      <c r="C19" s="25">
        <f t="shared" si="2"/>
        <v>1</v>
      </c>
      <c r="D19" s="24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7">
        <v>0</v>
      </c>
    </row>
    <row r="20" spans="1:10">
      <c r="A20" s="26" t="s">
        <v>25</v>
      </c>
      <c r="B20" s="24">
        <v>89</v>
      </c>
      <c r="C20" s="25">
        <f t="shared" si="2"/>
        <v>94</v>
      </c>
      <c r="D20" s="24">
        <v>39</v>
      </c>
      <c r="E20" s="27">
        <v>14</v>
      </c>
      <c r="F20" s="24">
        <v>9</v>
      </c>
      <c r="G20" s="24">
        <v>1</v>
      </c>
      <c r="H20" s="27">
        <v>26</v>
      </c>
      <c r="I20" s="24">
        <v>0</v>
      </c>
      <c r="J20" s="24">
        <v>5</v>
      </c>
    </row>
    <row r="21" spans="1:10">
      <c r="A21" s="26" t="s">
        <v>26</v>
      </c>
      <c r="B21" s="24">
        <v>46</v>
      </c>
      <c r="C21" s="25">
        <f t="shared" si="2"/>
        <v>42</v>
      </c>
      <c r="D21" s="24">
        <v>17</v>
      </c>
      <c r="E21" s="24">
        <v>8</v>
      </c>
      <c r="F21" s="27">
        <v>9</v>
      </c>
      <c r="G21" s="27">
        <v>3</v>
      </c>
      <c r="H21" s="24">
        <v>5</v>
      </c>
      <c r="I21" s="24">
        <v>0</v>
      </c>
      <c r="J21" s="24">
        <v>0</v>
      </c>
    </row>
    <row r="22" spans="1:10" ht="6" customHeight="1">
      <c r="A22" s="16"/>
      <c r="B22" s="24"/>
      <c r="C22" s="25"/>
      <c r="D22" s="27"/>
      <c r="E22" s="27"/>
      <c r="F22" s="27"/>
      <c r="G22" s="24"/>
      <c r="H22" s="24"/>
      <c r="I22" s="24"/>
      <c r="J22" s="24"/>
    </row>
    <row r="23" spans="1:10" s="23" customFormat="1">
      <c r="A23" s="19" t="s">
        <v>27</v>
      </c>
      <c r="B23" s="20">
        <v>37</v>
      </c>
      <c r="C23" s="21">
        <f t="shared" si="2"/>
        <v>31</v>
      </c>
      <c r="D23" s="28">
        <f>SUM(D25:D33)</f>
        <v>1</v>
      </c>
      <c r="E23" s="28">
        <f t="shared" ref="E23:J23" si="3">SUM(E25:E33)</f>
        <v>1</v>
      </c>
      <c r="F23" s="28">
        <f t="shared" si="3"/>
        <v>2</v>
      </c>
      <c r="G23" s="28">
        <f t="shared" si="3"/>
        <v>0</v>
      </c>
      <c r="H23" s="28">
        <f t="shared" si="3"/>
        <v>0</v>
      </c>
      <c r="I23" s="28">
        <f t="shared" si="3"/>
        <v>3</v>
      </c>
      <c r="J23" s="28">
        <f t="shared" si="3"/>
        <v>24</v>
      </c>
    </row>
    <row r="24" spans="1:10">
      <c r="A24" s="16"/>
      <c r="B24" s="24"/>
    </row>
    <row r="25" spans="1:10">
      <c r="A25" s="29" t="s">
        <v>28</v>
      </c>
      <c r="B25" s="24">
        <v>0</v>
      </c>
      <c r="C25" s="25">
        <f>SUM(D25:J25)</f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</row>
    <row r="26" spans="1:10">
      <c r="A26" s="26"/>
      <c r="B26" s="24"/>
      <c r="C26" s="21"/>
    </row>
    <row r="27" spans="1:10">
      <c r="A27" s="26" t="s">
        <v>29</v>
      </c>
      <c r="B27" s="27">
        <v>0</v>
      </c>
      <c r="C27" s="25">
        <f t="shared" ref="C27:C33" si="4">SUM(D27:J27)</f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>
      <c r="A28" s="26"/>
      <c r="B28" s="24"/>
      <c r="C28" s="25"/>
    </row>
    <row r="29" spans="1:10">
      <c r="A29" s="26" t="s">
        <v>30</v>
      </c>
      <c r="B29" s="27">
        <v>0</v>
      </c>
      <c r="C29" s="21">
        <f t="shared" si="4"/>
        <v>0</v>
      </c>
      <c r="D29" s="24">
        <v>0</v>
      </c>
      <c r="E29" s="24">
        <v>0</v>
      </c>
      <c r="F29" s="24">
        <v>0</v>
      </c>
      <c r="G29" s="27">
        <v>0</v>
      </c>
      <c r="H29" s="24">
        <v>0</v>
      </c>
      <c r="I29" s="24">
        <v>0</v>
      </c>
      <c r="J29" s="24">
        <v>0</v>
      </c>
    </row>
    <row r="30" spans="1:10">
      <c r="A30" s="26" t="s">
        <v>31</v>
      </c>
      <c r="B30" s="27">
        <v>2</v>
      </c>
      <c r="C30" s="25">
        <f t="shared" si="4"/>
        <v>2</v>
      </c>
      <c r="D30" s="24">
        <v>0</v>
      </c>
      <c r="E30" s="24">
        <v>0</v>
      </c>
      <c r="F30" s="24">
        <v>2</v>
      </c>
      <c r="G30" s="24">
        <v>0</v>
      </c>
      <c r="H30" s="24">
        <v>0</v>
      </c>
      <c r="I30" s="24">
        <v>0</v>
      </c>
      <c r="J30" s="24">
        <v>0</v>
      </c>
    </row>
    <row r="31" spans="1:10">
      <c r="A31" s="26" t="s">
        <v>32</v>
      </c>
      <c r="B31" s="24">
        <v>35</v>
      </c>
      <c r="C31" s="25">
        <f t="shared" si="4"/>
        <v>29</v>
      </c>
      <c r="D31" s="27">
        <v>1</v>
      </c>
      <c r="E31" s="27">
        <v>1</v>
      </c>
      <c r="F31" s="27">
        <v>0</v>
      </c>
      <c r="G31" s="27">
        <v>0</v>
      </c>
      <c r="H31" s="24">
        <v>0</v>
      </c>
      <c r="I31" s="24">
        <v>3</v>
      </c>
      <c r="J31" s="27">
        <v>24</v>
      </c>
    </row>
    <row r="32" spans="1:10">
      <c r="A32" s="26"/>
      <c r="B32" s="24"/>
      <c r="C32" s="21"/>
    </row>
    <row r="33" spans="1:10">
      <c r="A33" s="26" t="s">
        <v>33</v>
      </c>
      <c r="B33" s="24">
        <v>0</v>
      </c>
      <c r="C33" s="25">
        <f t="shared" si="4"/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4">
        <v>0</v>
      </c>
      <c r="J33" s="27">
        <v>0</v>
      </c>
    </row>
    <row r="34" spans="1:10" ht="6" customHeight="1">
      <c r="A34" s="16"/>
      <c r="B34" s="24"/>
      <c r="C34" s="30"/>
      <c r="D34" s="27"/>
      <c r="E34" s="24"/>
      <c r="F34" s="27"/>
      <c r="G34" s="27"/>
      <c r="H34" s="27"/>
      <c r="I34" s="24"/>
      <c r="J34" s="27"/>
    </row>
    <row r="35" spans="1:10" s="23" customFormat="1">
      <c r="A35" s="31" t="s">
        <v>34</v>
      </c>
      <c r="B35" s="20">
        <v>57</v>
      </c>
      <c r="C35" s="21">
        <f>SUM(D35:J35)</f>
        <v>42</v>
      </c>
      <c r="D35" s="28">
        <v>8</v>
      </c>
      <c r="E35" s="20">
        <v>20</v>
      </c>
      <c r="F35" s="28">
        <v>3</v>
      </c>
      <c r="G35" s="28">
        <v>1</v>
      </c>
      <c r="H35" s="28">
        <v>7</v>
      </c>
      <c r="I35" s="28">
        <v>3</v>
      </c>
      <c r="J35" s="28">
        <v>0</v>
      </c>
    </row>
    <row r="36" spans="1:10" ht="6" customHeight="1">
      <c r="A36" s="32"/>
      <c r="B36" s="33"/>
      <c r="C36" s="34"/>
      <c r="D36" s="35"/>
      <c r="E36" s="34"/>
      <c r="F36" s="35"/>
      <c r="G36" s="35"/>
      <c r="H36" s="35"/>
      <c r="I36" s="34"/>
      <c r="J36" s="35"/>
    </row>
    <row r="37" spans="1:10">
      <c r="A37" s="36"/>
      <c r="B37" s="37"/>
      <c r="C37" s="37"/>
      <c r="D37" s="37"/>
      <c r="E37" s="37"/>
      <c r="F37" s="37"/>
      <c r="G37" s="37"/>
      <c r="H37" s="37"/>
      <c r="I37" s="37"/>
      <c r="J37" s="37"/>
    </row>
    <row r="38" spans="1:10">
      <c r="A38" s="38"/>
      <c r="B38" s="39"/>
      <c r="C38" s="39"/>
      <c r="D38" s="39"/>
      <c r="E38" s="39"/>
      <c r="F38" s="39"/>
      <c r="G38" s="39"/>
      <c r="H38" s="39"/>
      <c r="I38" s="39"/>
      <c r="J38" s="39"/>
    </row>
    <row r="39" spans="1:10">
      <c r="A39" s="40"/>
    </row>
  </sheetData>
  <sheetProtection password="CA9C" sheet="1" objects="1" scenarios="1"/>
  <phoneticPr fontId="3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2017-12-11T01:33:09Z</dcterms:created>
  <dcterms:modified xsi:type="dcterms:W3CDTF">2017-12-12T06:20:47Z</dcterms:modified>
</cp:coreProperties>
</file>