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21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\M">'[1]19900000'!#REF!</definedName>
    <definedName name="\U">'[1]19900000'!#REF!</definedName>
    <definedName name="_xlnm.Print_Area" localSheetId="0">'215'!$A$1:$M$47</definedName>
    <definedName name="UA">'[1]19900000'!#REF!</definedName>
    <definedName name="UB">'[1]19900000'!#REF!</definedName>
    <definedName name="UC">'[1]19900000'!#REF!</definedName>
    <definedName name="UD">'[2]20300000'!#REF!</definedName>
    <definedName name="UE">'[2]20300000'!#REF!</definedName>
    <definedName name="web範囲">'[3]21600000'!$A$2:$C$44,'[3]21600000'!$E$2:$L$44,'[3]21600000'!$N$2:$U$44</definedName>
    <definedName name="web範囲1">'[4]20200000'!$A$2:$C$28,'[4]20200000'!$E$2:$J$28</definedName>
    <definedName name="web範囲2">'[4]20200000'!$K$8:$K$28,'[4]20200000'!$M$8:$R$28</definedName>
    <definedName name="web用範囲">'[5]18500000'!$A$3:$C$36,'[5]18500000'!$E$3:$G$36,'[5]18500000'!$I$3:$J$36</definedName>
    <definedName name="web用範囲1" localSheetId="0">'[6]21700000'!$A$2:$C$27,'[6]21700000'!$E$2:$N$27</definedName>
    <definedName name="web用範囲1">'[4]20200000'!$A$2:$C$28,'[4]20200000'!$E$2:$I$28</definedName>
    <definedName name="Web用範囲2">'[7]20000000'!$A$2:$C$29,'[7]20000000'!$E$2:$G$29,'[7]20000000'!$I$2:$K$29,'[7]20000000'!$M$2:$N$29</definedName>
    <definedName name="Web用範囲3">'[7]20000000'!$A$2:$C$30,'[7]20000000'!$E$2:$F$30,'[7]20000000'!$G$2:$G$30,'[7]20000000'!$I$2:$K$30,'[7]20000000'!$M$2:$N$30</definedName>
    <definedName name="web用範囲4">'[4]20200000'!#REF!</definedName>
    <definedName name="web用範囲5">'[4]20200000'!#REF!</definedName>
  </definedNames>
  <calcPr calcId="145621"/>
</workbook>
</file>

<file path=xl/calcChain.xml><?xml version="1.0" encoding="utf-8"?>
<calcChain xmlns="http://schemas.openxmlformats.org/spreadsheetml/2006/main">
  <c r="R21" i="1" l="1"/>
  <c r="L21" i="1"/>
  <c r="E21" i="1"/>
  <c r="D21" i="1" s="1"/>
  <c r="R20" i="1"/>
  <c r="L20" i="1"/>
  <c r="D20" i="1" s="1"/>
  <c r="E20" i="1"/>
  <c r="R19" i="1"/>
  <c r="L19" i="1"/>
  <c r="D19" i="1" s="1"/>
  <c r="E19" i="1"/>
  <c r="R18" i="1"/>
  <c r="L18" i="1"/>
  <c r="D18" i="1" s="1"/>
  <c r="E18" i="1"/>
  <c r="R17" i="1"/>
  <c r="L17" i="1"/>
  <c r="D17" i="1" s="1"/>
  <c r="E17" i="1"/>
  <c r="R16" i="1"/>
  <c r="R14" i="1" s="1"/>
  <c r="L16" i="1"/>
  <c r="L14" i="1" s="1"/>
  <c r="E16" i="1"/>
  <c r="X14" i="1"/>
  <c r="W14" i="1"/>
  <c r="V14" i="1"/>
  <c r="U14" i="1"/>
  <c r="T14" i="1"/>
  <c r="S14" i="1"/>
  <c r="Q14" i="1"/>
  <c r="P14" i="1"/>
  <c r="O14" i="1"/>
  <c r="N14" i="1"/>
  <c r="M14" i="1"/>
  <c r="K14" i="1"/>
  <c r="J14" i="1"/>
  <c r="I14" i="1"/>
  <c r="H14" i="1"/>
  <c r="G14" i="1"/>
  <c r="F14" i="1"/>
  <c r="E14" i="1"/>
  <c r="D16" i="1" l="1"/>
  <c r="D14" i="1" s="1"/>
</calcChain>
</file>

<file path=xl/sharedStrings.xml><?xml version="1.0" encoding="utf-8"?>
<sst xmlns="http://schemas.openxmlformats.org/spreadsheetml/2006/main" count="38" uniqueCount="37">
  <si>
    <t>２１５　刑法犯の年齢別検挙人員及び触法少年</t>
    <phoneticPr fontId="2"/>
  </si>
  <si>
    <t xml:space="preserve">                成人，少年，触法少年及び各年齢の別は犯行又は非行時の年齢による。交通関係業務上（重）過失致死傷罪及び危険運転致死傷罪を        除いている。</t>
    <rPh sb="16" eb="18">
      <t>セイジン</t>
    </rPh>
    <rPh sb="26" eb="27">
      <t>オヨ</t>
    </rPh>
    <rPh sb="28" eb="31">
      <t>カクネンレイ</t>
    </rPh>
    <rPh sb="32" eb="33">
      <t>ベツ</t>
    </rPh>
    <rPh sb="34" eb="36">
      <t>ハンコウ</t>
    </rPh>
    <rPh sb="36" eb="37">
      <t>マタ</t>
    </rPh>
    <rPh sb="38" eb="40">
      <t>ヒコウ</t>
    </rPh>
    <rPh sb="40" eb="41">
      <t>ジ</t>
    </rPh>
    <rPh sb="42" eb="44">
      <t>ネンレイ</t>
    </rPh>
    <rPh sb="48" eb="50">
      <t>コウツウ</t>
    </rPh>
    <rPh sb="50" eb="52">
      <t>カンケイ</t>
    </rPh>
    <rPh sb="52" eb="55">
      <t>ギョウムジョウ</t>
    </rPh>
    <rPh sb="56" eb="57">
      <t>ジュウ</t>
    </rPh>
    <rPh sb="58" eb="60">
      <t>カシツ</t>
    </rPh>
    <rPh sb="60" eb="64">
      <t>チシショウザイ</t>
    </rPh>
    <rPh sb="64" eb="65">
      <t>オヨ</t>
    </rPh>
    <rPh sb="66" eb="68">
      <t>キケン</t>
    </rPh>
    <rPh sb="68" eb="70">
      <t>ウンテン</t>
    </rPh>
    <rPh sb="70" eb="74">
      <t>チシショウザイ</t>
    </rPh>
    <rPh sb="83" eb="84">
      <t>ノゾ</t>
    </rPh>
    <phoneticPr fontId="2"/>
  </si>
  <si>
    <t>県警察本部刑事企画課</t>
    <rPh sb="5" eb="7">
      <t>ケイジ</t>
    </rPh>
    <rPh sb="7" eb="9">
      <t>キカク</t>
    </rPh>
    <phoneticPr fontId="2"/>
  </si>
  <si>
    <t>年      次</t>
    <phoneticPr fontId="2"/>
  </si>
  <si>
    <t>検                    挙                     人                     員</t>
  </si>
  <si>
    <t>触   法   少   年   補   導   人   員</t>
  </si>
  <si>
    <t>少     年     （犯     罪     少     年）</t>
  </si>
  <si>
    <t xml:space="preserve">                  成                              人</t>
    <phoneticPr fontId="2"/>
  </si>
  <si>
    <t>罪      種</t>
    <phoneticPr fontId="2"/>
  </si>
  <si>
    <t>総    数</t>
  </si>
  <si>
    <t>計</t>
  </si>
  <si>
    <t>14歳</t>
  </si>
  <si>
    <t>15</t>
  </si>
  <si>
    <t>16</t>
  </si>
  <si>
    <t>17</t>
  </si>
  <si>
    <t>18</t>
  </si>
  <si>
    <t>19</t>
  </si>
  <si>
    <t>20～29歳</t>
  </si>
  <si>
    <t>30～39</t>
  </si>
  <si>
    <t>40～49</t>
  </si>
  <si>
    <t>50～59</t>
  </si>
  <si>
    <t>60歳以上</t>
  </si>
  <si>
    <t>総  数</t>
  </si>
  <si>
    <t>8歳以下</t>
  </si>
  <si>
    <t>9歳</t>
  </si>
  <si>
    <t>10</t>
  </si>
  <si>
    <t>11</t>
  </si>
  <si>
    <t>12</t>
  </si>
  <si>
    <t>13</t>
  </si>
  <si>
    <t>平成</t>
    <rPh sb="0" eb="2">
      <t>ヘイセイ</t>
    </rPh>
    <phoneticPr fontId="2"/>
  </si>
  <si>
    <t>年</t>
    <rPh sb="0" eb="1">
      <t>ネン</t>
    </rPh>
    <phoneticPr fontId="2"/>
  </si>
  <si>
    <t>凶   悪   犯</t>
    <phoneticPr fontId="2"/>
  </si>
  <si>
    <t>粗   暴   犯</t>
    <phoneticPr fontId="2"/>
  </si>
  <si>
    <t>窃   盗   犯</t>
    <phoneticPr fontId="2"/>
  </si>
  <si>
    <t>知   能   犯</t>
    <phoneticPr fontId="2"/>
  </si>
  <si>
    <t>風   俗   犯</t>
    <phoneticPr fontId="2"/>
  </si>
  <si>
    <t>その他の刑法犯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</si>
</sst>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\ ###\ ##0"/>
    <numFmt numFmtId="177" formatCode="#\ ##0;\-#\ ##0;&quot;－&quot;;@"/>
  </numFmts>
  <fonts count="7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3" fontId="0" fillId="0" borderId="0"/>
  </cellStyleXfs>
  <cellXfs count="56">
    <xf numFmtId="3" fontId="0" fillId="0" borderId="0" xfId="0"/>
    <xf numFmtId="3" fontId="1" fillId="0" borderId="0" xfId="0" applyNumberFormat="1" applyFont="1" applyBorder="1" applyAlignment="1" applyProtection="1"/>
    <xf numFmtId="3" fontId="1" fillId="0" borderId="0" xfId="0" applyFont="1" applyBorder="1" applyAlignment="1" applyProtection="1"/>
    <xf numFmtId="3" fontId="3" fillId="0" borderId="0" xfId="0" applyNumberFormat="1" applyFont="1" applyAlignment="1" applyProtection="1"/>
    <xf numFmtId="3" fontId="1" fillId="0" borderId="0" xfId="0" applyNumberFormat="1" applyFont="1" applyAlignment="1" applyProtection="1"/>
    <xf numFmtId="3" fontId="4" fillId="0" borderId="0" xfId="0" applyFont="1" applyBorder="1" applyAlignment="1" applyProtection="1"/>
    <xf numFmtId="3" fontId="5" fillId="0" borderId="0" xfId="0" applyNumberFormat="1" applyFont="1" applyBorder="1" applyAlignment="1" applyProtection="1"/>
    <xf numFmtId="3" fontId="5" fillId="0" borderId="0" xfId="0" applyNumberFormat="1" applyFont="1" applyAlignment="1" applyProtection="1"/>
    <xf numFmtId="3" fontId="5" fillId="0" borderId="0" xfId="0" applyNumberFormat="1" applyFont="1" applyAlignment="1" applyProtection="1">
      <alignment horizontal="left" indent="2"/>
    </xf>
    <xf numFmtId="3" fontId="1" fillId="0" borderId="0" xfId="0" applyNumberFormat="1" applyFont="1" applyBorder="1" applyAlignment="1" applyProtection="1">
      <alignment horizontal="right"/>
    </xf>
    <xf numFmtId="3" fontId="1" fillId="2" borderId="3" xfId="0" applyNumberFormat="1" applyFont="1" applyFill="1" applyBorder="1" applyAlignment="1" applyProtection="1"/>
    <xf numFmtId="3" fontId="1" fillId="2" borderId="4" xfId="0" applyNumberFormat="1" applyFont="1" applyFill="1" applyBorder="1" applyAlignment="1" applyProtection="1"/>
    <xf numFmtId="3" fontId="1" fillId="2" borderId="0" xfId="0" applyNumberFormat="1" applyFont="1" applyFill="1" applyBorder="1" applyAlignment="1" applyProtection="1"/>
    <xf numFmtId="3" fontId="1" fillId="2" borderId="0" xfId="0" applyFont="1" applyFill="1" applyBorder="1" applyAlignment="1" applyProtection="1"/>
    <xf numFmtId="3" fontId="1" fillId="2" borderId="6" xfId="0" applyFont="1" applyFill="1" applyBorder="1" applyAlignment="1" applyProtection="1"/>
    <xf numFmtId="3" fontId="1" fillId="2" borderId="7" xfId="0" quotePrefix="1" applyNumberFormat="1" applyFont="1" applyFill="1" applyBorder="1" applyAlignment="1" applyProtection="1"/>
    <xf numFmtId="3" fontId="1" fillId="2" borderId="8" xfId="0" quotePrefix="1" applyNumberFormat="1" applyFont="1" applyFill="1" applyBorder="1" applyAlignment="1" applyProtection="1"/>
    <xf numFmtId="3" fontId="1" fillId="2" borderId="9" xfId="0" quotePrefix="1" applyNumberFormat="1" applyFont="1" applyFill="1" applyBorder="1" applyAlignment="1" applyProtection="1"/>
    <xf numFmtId="3" fontId="1" fillId="2" borderId="11" xfId="0" applyNumberFormat="1" applyFont="1" applyFill="1" applyBorder="1" applyAlignment="1" applyProtection="1">
      <alignment horizontal="center"/>
    </xf>
    <xf numFmtId="3" fontId="1" fillId="2" borderId="10" xfId="0" applyNumberFormat="1" applyFont="1" applyFill="1" applyBorder="1" applyAlignment="1" applyProtection="1">
      <alignment horizontal="center"/>
    </xf>
    <xf numFmtId="3" fontId="1" fillId="2" borderId="13" xfId="0" applyNumberFormat="1" applyFont="1" applyFill="1" applyBorder="1" applyAlignment="1" applyProtection="1">
      <alignment horizontal="center"/>
    </xf>
    <xf numFmtId="3" fontId="1" fillId="2" borderId="13" xfId="0" quotePrefix="1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/>
    <xf numFmtId="3" fontId="4" fillId="2" borderId="0" xfId="0" applyFont="1" applyFill="1" applyBorder="1" applyProtection="1"/>
    <xf numFmtId="3" fontId="4" fillId="2" borderId="6" xfId="0" applyFont="1" applyFill="1" applyBorder="1" applyProtection="1"/>
    <xf numFmtId="176" fontId="4" fillId="0" borderId="0" xfId="0" applyNumberFormat="1" applyFont="1" applyBorder="1" applyAlignment="1" applyProtection="1"/>
    <xf numFmtId="3" fontId="1" fillId="2" borderId="0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center"/>
    </xf>
    <xf numFmtId="3" fontId="1" fillId="2" borderId="6" xfId="0" applyNumberFormat="1" applyFont="1" applyFill="1" applyBorder="1" applyAlignment="1" applyProtection="1"/>
    <xf numFmtId="177" fontId="4" fillId="0" borderId="0" xfId="0" applyNumberFormat="1" applyFont="1" applyFill="1" applyBorder="1" applyAlignment="1" applyProtection="1"/>
    <xf numFmtId="3" fontId="6" fillId="2" borderId="0" xfId="0" applyNumberFormat="1" applyFont="1" applyFill="1" applyBorder="1" applyAlignment="1" applyProtection="1"/>
    <xf numFmtId="3" fontId="6" fillId="2" borderId="0" xfId="0" applyNumberFormat="1" applyFont="1" applyFill="1" applyBorder="1" applyAlignment="1" applyProtection="1">
      <alignment horizontal="center"/>
    </xf>
    <xf numFmtId="3" fontId="6" fillId="2" borderId="6" xfId="0" applyNumberFormat="1" applyFont="1" applyFill="1" applyBorder="1" applyAlignment="1" applyProtection="1"/>
    <xf numFmtId="177" fontId="6" fillId="0" borderId="0" xfId="0" applyNumberFormat="1" applyFont="1" applyFill="1" applyBorder="1" applyAlignment="1" applyProtection="1"/>
    <xf numFmtId="3" fontId="6" fillId="0" borderId="0" xfId="0" applyFont="1" applyBorder="1" applyAlignment="1" applyProtection="1"/>
    <xf numFmtId="3" fontId="4" fillId="2" borderId="0" xfId="0" applyFont="1" applyFill="1" applyBorder="1" applyAlignment="1" applyProtection="1"/>
    <xf numFmtId="3" fontId="4" fillId="2" borderId="6" xfId="0" applyFont="1" applyFill="1" applyBorder="1" applyAlignment="1" applyProtection="1"/>
    <xf numFmtId="177" fontId="4" fillId="0" borderId="0" xfId="0" applyNumberFormat="1" applyFont="1" applyFill="1" applyBorder="1" applyAlignment="1" applyProtection="1">
      <alignment horizontal="right"/>
    </xf>
    <xf numFmtId="177" fontId="4" fillId="0" borderId="0" xfId="0" quotePrefix="1" applyNumberFormat="1" applyFont="1" applyFill="1" applyBorder="1" applyAlignment="1" applyProtection="1">
      <alignment horizontal="right"/>
    </xf>
    <xf numFmtId="3" fontId="4" fillId="2" borderId="11" xfId="0" applyNumberFormat="1" applyFont="1" applyFill="1" applyBorder="1" applyAlignment="1" applyProtection="1"/>
    <xf numFmtId="3" fontId="4" fillId="2" borderId="11" xfId="0" applyFont="1" applyFill="1" applyBorder="1" applyAlignment="1" applyProtection="1"/>
    <xf numFmtId="3" fontId="4" fillId="2" borderId="12" xfId="0" applyFont="1" applyFill="1" applyBorder="1" applyAlignment="1" applyProtection="1"/>
    <xf numFmtId="177" fontId="4" fillId="0" borderId="11" xfId="0" applyNumberFormat="1" applyFont="1" applyBorder="1" applyAlignment="1" applyProtection="1"/>
    <xf numFmtId="177" fontId="4" fillId="0" borderId="11" xfId="0" quotePrefix="1" applyNumberFormat="1" applyFont="1" applyBorder="1" applyAlignment="1" applyProtection="1">
      <alignment horizontal="right"/>
    </xf>
    <xf numFmtId="177" fontId="4" fillId="0" borderId="11" xfId="0" applyNumberFormat="1" applyFont="1" applyBorder="1" applyAlignment="1" applyProtection="1">
      <alignment horizontal="right"/>
    </xf>
    <xf numFmtId="3" fontId="1" fillId="2" borderId="1" xfId="0" applyNumberFormat="1" applyFont="1" applyFill="1" applyBorder="1" applyAlignment="1" applyProtection="1">
      <alignment horizontal="center"/>
    </xf>
    <xf numFmtId="3" fontId="1" fillId="2" borderId="2" xfId="0" applyNumberFormat="1" applyFont="1" applyFill="1" applyBorder="1" applyAlignment="1" applyProtection="1">
      <alignment horizontal="center"/>
    </xf>
    <xf numFmtId="3" fontId="1" fillId="2" borderId="5" xfId="0" applyNumberFormat="1" applyFont="1" applyFill="1" applyBorder="1" applyAlignment="1" applyProtection="1">
      <alignment horizontal="center" vertical="center"/>
    </xf>
    <xf numFmtId="3" fontId="1" fillId="2" borderId="1" xfId="0" applyNumberFormat="1" applyFont="1" applyFill="1" applyBorder="1" applyAlignment="1" applyProtection="1">
      <alignment horizontal="center" vertical="center"/>
    </xf>
    <xf numFmtId="3" fontId="1" fillId="2" borderId="10" xfId="0" applyNumberFormat="1" applyFont="1" applyFill="1" applyBorder="1" applyAlignment="1" applyProtection="1">
      <alignment horizontal="center" vertical="center"/>
    </xf>
    <xf numFmtId="3" fontId="1" fillId="2" borderId="11" xfId="0" applyNumberFormat="1" applyFont="1" applyFill="1" applyBorder="1" applyAlignment="1" applyProtection="1">
      <alignment horizontal="center" vertical="center"/>
    </xf>
    <xf numFmtId="3" fontId="1" fillId="2" borderId="7" xfId="0" applyNumberFormat="1" applyFont="1" applyFill="1" applyBorder="1" applyAlignment="1" applyProtection="1">
      <alignment horizontal="center"/>
    </xf>
    <xf numFmtId="3" fontId="1" fillId="2" borderId="8" xfId="0" applyNumberFormat="1" applyFont="1" applyFill="1" applyBorder="1" applyAlignment="1" applyProtection="1">
      <alignment horizontal="center"/>
    </xf>
    <xf numFmtId="3" fontId="1" fillId="2" borderId="9" xfId="0" applyNumberFormat="1" applyFont="1" applyFill="1" applyBorder="1" applyAlignment="1" applyProtection="1">
      <alignment horizontal="center"/>
    </xf>
    <xf numFmtId="3" fontId="1" fillId="2" borderId="11" xfId="0" applyNumberFormat="1" applyFont="1" applyFill="1" applyBorder="1" applyAlignment="1" applyProtection="1">
      <alignment horizontal="center"/>
    </xf>
    <xf numFmtId="3" fontId="1" fillId="2" borderId="12" xfId="0" applyNumberFormat="1" applyFont="1" applyFill="1" applyBorder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16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17000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600000"/>
      <sheetName val="216a"/>
      <sheetName val="216b"/>
      <sheetName val="216"/>
      <sheetName val="Module1"/>
    </sheetNames>
    <sheetDataSet>
      <sheetData sheetId="0">
        <row r="2">
          <cell r="E2" t="str">
            <v>２１６　刑      法      犯      の      認      知      件      数   ，   検      挙      件      数</v>
          </cell>
        </row>
        <row r="3">
          <cell r="E3" t="str">
            <v>平成１８年末の市町により集計し、交通関係業務上（重）過失致死傷罪及び危険運転致死傷罪を除いている。</v>
          </cell>
        </row>
        <row r="4">
          <cell r="E4" t="str">
            <v>検挙件数は発生地主義による。</v>
          </cell>
          <cell r="U4" t="str">
            <v>県警察本部刑事企画課</v>
          </cell>
        </row>
        <row r="5">
          <cell r="A5" t="str">
            <v xml:space="preserve"> 年      次</v>
          </cell>
          <cell r="E5" t="str">
            <v>総        数</v>
          </cell>
          <cell r="G5" t="str">
            <v>凶  悪  犯</v>
          </cell>
          <cell r="I5" t="str">
            <v>　</v>
          </cell>
          <cell r="K5" t="str">
            <v>粗  暴  犯</v>
          </cell>
          <cell r="N5" t="str">
            <v>窃  盗  犯</v>
          </cell>
          <cell r="P5" t="str">
            <v>知  能  犯</v>
          </cell>
          <cell r="R5" t="str">
            <v>風  俗  犯</v>
          </cell>
          <cell r="T5" t="str">
            <v>その他の刑法犯</v>
          </cell>
        </row>
        <row r="6">
          <cell r="I6" t="str">
            <v>内）強盗犯</v>
          </cell>
          <cell r="K6" t="str">
            <v>　</v>
          </cell>
        </row>
        <row r="7">
          <cell r="A7" t="str">
            <v xml:space="preserve"> 市      町</v>
          </cell>
          <cell r="E7" t="str">
            <v>認    知</v>
          </cell>
          <cell r="F7" t="str">
            <v>検  挙</v>
          </cell>
          <cell r="G7" t="str">
            <v>認  知</v>
          </cell>
          <cell r="H7" t="str">
            <v>検  挙</v>
          </cell>
          <cell r="I7" t="str">
            <v>認  知</v>
          </cell>
          <cell r="J7" t="str">
            <v>検  挙</v>
          </cell>
          <cell r="K7" t="str">
            <v>認  知</v>
          </cell>
          <cell r="L7" t="str">
            <v>検  挙</v>
          </cell>
          <cell r="N7" t="str">
            <v>認  知</v>
          </cell>
          <cell r="O7" t="str">
            <v>検  挙</v>
          </cell>
          <cell r="P7" t="str">
            <v>認  知</v>
          </cell>
          <cell r="Q7" t="str">
            <v>検  挙</v>
          </cell>
          <cell r="R7" t="str">
            <v>認  知</v>
          </cell>
          <cell r="S7" t="str">
            <v>検  挙</v>
          </cell>
          <cell r="T7" t="str">
            <v>認  知</v>
          </cell>
          <cell r="U7" t="str">
            <v>検  挙</v>
          </cell>
        </row>
        <row r="9">
          <cell r="A9" t="str">
            <v>平成</v>
          </cell>
          <cell r="B9">
            <v>15</v>
          </cell>
          <cell r="C9" t="str">
            <v>年</v>
          </cell>
          <cell r="E9">
            <v>23600</v>
          </cell>
          <cell r="F9">
            <v>8405</v>
          </cell>
          <cell r="G9">
            <v>110</v>
          </cell>
          <cell r="H9">
            <v>95</v>
          </cell>
          <cell r="I9" t="str">
            <v>…</v>
          </cell>
          <cell r="J9" t="str">
            <v>…</v>
          </cell>
          <cell r="K9">
            <v>750</v>
          </cell>
          <cell r="L9">
            <v>506</v>
          </cell>
          <cell r="N9">
            <v>17544</v>
          </cell>
          <cell r="O9">
            <v>5642</v>
          </cell>
          <cell r="P9">
            <v>1081</v>
          </cell>
          <cell r="Q9">
            <v>794</v>
          </cell>
          <cell r="R9">
            <v>103</v>
          </cell>
          <cell r="S9">
            <v>66</v>
          </cell>
          <cell r="T9">
            <v>4012</v>
          </cell>
          <cell r="U9">
            <v>1302</v>
          </cell>
        </row>
        <row r="10">
          <cell r="B10">
            <v>16</v>
          </cell>
          <cell r="E10">
            <v>20311</v>
          </cell>
          <cell r="F10">
            <v>7977</v>
          </cell>
          <cell r="G10">
            <v>72</v>
          </cell>
          <cell r="H10">
            <v>70</v>
          </cell>
          <cell r="I10" t="str">
            <v>…</v>
          </cell>
          <cell r="J10" t="str">
            <v>…</v>
          </cell>
          <cell r="K10">
            <v>761</v>
          </cell>
          <cell r="L10">
            <v>472</v>
          </cell>
          <cell r="N10">
            <v>14444</v>
          </cell>
          <cell r="O10">
            <v>5663</v>
          </cell>
          <cell r="P10">
            <v>1396</v>
          </cell>
          <cell r="Q10">
            <v>596</v>
          </cell>
          <cell r="R10">
            <v>74</v>
          </cell>
          <cell r="S10">
            <v>63</v>
          </cell>
          <cell r="T10">
            <v>3564</v>
          </cell>
          <cell r="U10">
            <v>1113</v>
          </cell>
        </row>
        <row r="11">
          <cell r="B11">
            <v>17</v>
          </cell>
          <cell r="E11">
            <v>17346</v>
          </cell>
          <cell r="F11">
            <v>7478</v>
          </cell>
          <cell r="G11">
            <v>79</v>
          </cell>
          <cell r="H11">
            <v>75</v>
          </cell>
          <cell r="I11" t="str">
            <v>…</v>
          </cell>
          <cell r="J11" t="str">
            <v>…</v>
          </cell>
          <cell r="K11">
            <v>678</v>
          </cell>
          <cell r="L11">
            <v>484</v>
          </cell>
          <cell r="N11">
            <v>11929</v>
          </cell>
          <cell r="O11">
            <v>5244</v>
          </cell>
          <cell r="P11">
            <v>1430</v>
          </cell>
          <cell r="Q11">
            <v>697</v>
          </cell>
          <cell r="R11">
            <v>109</v>
          </cell>
          <cell r="S11">
            <v>99</v>
          </cell>
          <cell r="T11">
            <v>3121</v>
          </cell>
          <cell r="U11">
            <v>879</v>
          </cell>
        </row>
        <row r="13">
          <cell r="B13">
            <v>18</v>
          </cell>
          <cell r="E13">
            <v>16328</v>
          </cell>
          <cell r="F13">
            <v>6165</v>
          </cell>
          <cell r="G13">
            <v>68</v>
          </cell>
          <cell r="H13">
            <v>61</v>
          </cell>
          <cell r="I13">
            <v>24</v>
          </cell>
          <cell r="J13">
            <v>19</v>
          </cell>
          <cell r="K13">
            <v>782</v>
          </cell>
          <cell r="L13">
            <v>590</v>
          </cell>
          <cell r="N13">
            <v>11176</v>
          </cell>
          <cell r="O13">
            <v>3967</v>
          </cell>
          <cell r="P13">
            <v>1244</v>
          </cell>
          <cell r="Q13">
            <v>655</v>
          </cell>
          <cell r="R13">
            <v>94</v>
          </cell>
          <cell r="S13">
            <v>85</v>
          </cell>
          <cell r="T13">
            <v>2964</v>
          </cell>
          <cell r="U13">
            <v>807</v>
          </cell>
        </row>
        <row r="15">
          <cell r="A15" t="str">
            <v xml:space="preserve"> 市      計</v>
          </cell>
          <cell r="E15">
            <v>15802</v>
          </cell>
          <cell r="F15">
            <v>5911</v>
          </cell>
          <cell r="G15">
            <v>64</v>
          </cell>
          <cell r="H15">
            <v>57</v>
          </cell>
          <cell r="I15">
            <v>23</v>
          </cell>
          <cell r="J15">
            <v>18</v>
          </cell>
          <cell r="K15">
            <v>758</v>
          </cell>
          <cell r="L15">
            <v>570</v>
          </cell>
          <cell r="N15">
            <v>10851</v>
          </cell>
          <cell r="O15">
            <v>3822</v>
          </cell>
          <cell r="P15">
            <v>1165</v>
          </cell>
          <cell r="Q15">
            <v>607</v>
          </cell>
          <cell r="R15">
            <v>85</v>
          </cell>
          <cell r="S15">
            <v>77</v>
          </cell>
          <cell r="T15">
            <v>2879</v>
          </cell>
          <cell r="U15">
            <v>778</v>
          </cell>
        </row>
        <row r="17">
          <cell r="A17" t="str">
            <v xml:space="preserve"> 下  関  市</v>
          </cell>
          <cell r="E17">
            <v>3616</v>
          </cell>
          <cell r="F17">
            <v>1506</v>
          </cell>
          <cell r="G17">
            <v>25</v>
          </cell>
          <cell r="H17">
            <v>21</v>
          </cell>
          <cell r="I17">
            <v>9</v>
          </cell>
          <cell r="J17">
            <v>5</v>
          </cell>
          <cell r="K17">
            <v>158</v>
          </cell>
          <cell r="L17">
            <v>108</v>
          </cell>
          <cell r="N17">
            <v>2482</v>
          </cell>
          <cell r="O17">
            <v>1061</v>
          </cell>
          <cell r="P17">
            <v>256</v>
          </cell>
          <cell r="Q17">
            <v>126</v>
          </cell>
          <cell r="R17">
            <v>25</v>
          </cell>
          <cell r="S17">
            <v>21</v>
          </cell>
          <cell r="T17">
            <v>670</v>
          </cell>
          <cell r="U17">
            <v>169</v>
          </cell>
        </row>
        <row r="18">
          <cell r="A18" t="str">
            <v xml:space="preserve"> 宇  部  市</v>
          </cell>
          <cell r="E18">
            <v>2116</v>
          </cell>
          <cell r="F18">
            <v>718</v>
          </cell>
          <cell r="G18">
            <v>8</v>
          </cell>
          <cell r="H18">
            <v>7</v>
          </cell>
          <cell r="I18">
            <v>4</v>
          </cell>
          <cell r="J18">
            <v>4</v>
          </cell>
          <cell r="K18">
            <v>153</v>
          </cell>
          <cell r="L18">
            <v>98</v>
          </cell>
          <cell r="N18">
            <v>1425</v>
          </cell>
          <cell r="O18">
            <v>420</v>
          </cell>
          <cell r="P18">
            <v>117</v>
          </cell>
          <cell r="Q18">
            <v>57</v>
          </cell>
          <cell r="R18">
            <v>13</v>
          </cell>
          <cell r="S18">
            <v>12</v>
          </cell>
          <cell r="T18">
            <v>400</v>
          </cell>
          <cell r="U18">
            <v>124</v>
          </cell>
        </row>
        <row r="19">
          <cell r="A19" t="str">
            <v xml:space="preserve"> 山  口  市</v>
          </cell>
          <cell r="E19">
            <v>2174</v>
          </cell>
          <cell r="F19">
            <v>772</v>
          </cell>
          <cell r="G19">
            <v>1</v>
          </cell>
          <cell r="H19">
            <v>1</v>
          </cell>
          <cell r="I19">
            <v>0</v>
          </cell>
          <cell r="J19">
            <v>0</v>
          </cell>
          <cell r="K19">
            <v>75</v>
          </cell>
          <cell r="L19">
            <v>64</v>
          </cell>
          <cell r="N19">
            <v>1627</v>
          </cell>
          <cell r="O19">
            <v>521</v>
          </cell>
          <cell r="P19">
            <v>126</v>
          </cell>
          <cell r="Q19">
            <v>78</v>
          </cell>
          <cell r="R19">
            <v>7</v>
          </cell>
          <cell r="S19">
            <v>3</v>
          </cell>
          <cell r="T19">
            <v>338</v>
          </cell>
          <cell r="U19">
            <v>105</v>
          </cell>
        </row>
        <row r="20">
          <cell r="A20" t="str">
            <v xml:space="preserve"> 萩      市</v>
          </cell>
          <cell r="E20">
            <v>557</v>
          </cell>
          <cell r="F20">
            <v>222</v>
          </cell>
          <cell r="G20">
            <v>4</v>
          </cell>
          <cell r="H20">
            <v>4</v>
          </cell>
          <cell r="I20">
            <v>0</v>
          </cell>
          <cell r="J20">
            <v>0</v>
          </cell>
          <cell r="K20">
            <v>29</v>
          </cell>
          <cell r="L20">
            <v>23</v>
          </cell>
          <cell r="N20">
            <v>323</v>
          </cell>
          <cell r="O20">
            <v>104</v>
          </cell>
          <cell r="P20">
            <v>99</v>
          </cell>
          <cell r="Q20">
            <v>69</v>
          </cell>
          <cell r="R20">
            <v>3</v>
          </cell>
          <cell r="S20">
            <v>3</v>
          </cell>
          <cell r="T20">
            <v>99</v>
          </cell>
          <cell r="U20">
            <v>19</v>
          </cell>
        </row>
        <row r="21">
          <cell r="A21" t="str">
            <v xml:space="preserve"> 防  府  市</v>
          </cell>
          <cell r="E21">
            <v>1336</v>
          </cell>
          <cell r="F21">
            <v>436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51</v>
          </cell>
          <cell r="L21">
            <v>37</v>
          </cell>
          <cell r="N21">
            <v>1009</v>
          </cell>
          <cell r="O21">
            <v>311</v>
          </cell>
          <cell r="P21">
            <v>61</v>
          </cell>
          <cell r="Q21">
            <v>35</v>
          </cell>
          <cell r="R21">
            <v>5</v>
          </cell>
          <cell r="S21">
            <v>5</v>
          </cell>
          <cell r="T21">
            <v>209</v>
          </cell>
          <cell r="U21">
            <v>47</v>
          </cell>
        </row>
        <row r="22">
          <cell r="A22" t="str">
            <v xml:space="preserve"> 下  松  市</v>
          </cell>
          <cell r="E22">
            <v>786</v>
          </cell>
          <cell r="F22">
            <v>346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36</v>
          </cell>
          <cell r="L22">
            <v>28</v>
          </cell>
          <cell r="N22">
            <v>583</v>
          </cell>
          <cell r="O22">
            <v>266</v>
          </cell>
          <cell r="P22">
            <v>41</v>
          </cell>
          <cell r="Q22">
            <v>12</v>
          </cell>
          <cell r="R22">
            <v>7</v>
          </cell>
          <cell r="S22">
            <v>5</v>
          </cell>
          <cell r="T22">
            <v>119</v>
          </cell>
          <cell r="U22">
            <v>35</v>
          </cell>
        </row>
        <row r="23">
          <cell r="A23" t="str">
            <v xml:space="preserve"> 岩  国  市</v>
          </cell>
          <cell r="E23">
            <v>1601</v>
          </cell>
          <cell r="F23">
            <v>620</v>
          </cell>
          <cell r="G23">
            <v>9</v>
          </cell>
          <cell r="H23">
            <v>8</v>
          </cell>
          <cell r="I23">
            <v>2</v>
          </cell>
          <cell r="J23">
            <v>2</v>
          </cell>
          <cell r="K23">
            <v>76</v>
          </cell>
          <cell r="L23">
            <v>56</v>
          </cell>
          <cell r="N23">
            <v>986</v>
          </cell>
          <cell r="O23">
            <v>352</v>
          </cell>
          <cell r="P23">
            <v>154</v>
          </cell>
          <cell r="Q23">
            <v>93</v>
          </cell>
          <cell r="R23">
            <v>6</v>
          </cell>
          <cell r="S23">
            <v>6</v>
          </cell>
          <cell r="T23">
            <v>370</v>
          </cell>
          <cell r="U23">
            <v>105</v>
          </cell>
        </row>
        <row r="24">
          <cell r="A24" t="str">
            <v xml:space="preserve"> 光      市</v>
          </cell>
          <cell r="E24">
            <v>470</v>
          </cell>
          <cell r="F24">
            <v>134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21</v>
          </cell>
          <cell r="L24">
            <v>16</v>
          </cell>
          <cell r="N24">
            <v>313</v>
          </cell>
          <cell r="O24">
            <v>72</v>
          </cell>
          <cell r="P24">
            <v>40</v>
          </cell>
          <cell r="Q24">
            <v>24</v>
          </cell>
          <cell r="R24">
            <v>0</v>
          </cell>
          <cell r="S24">
            <v>0</v>
          </cell>
          <cell r="T24">
            <v>95</v>
          </cell>
          <cell r="U24">
            <v>21</v>
          </cell>
        </row>
        <row r="25">
          <cell r="A25" t="str">
            <v xml:space="preserve"> 長  門  市</v>
          </cell>
          <cell r="E25">
            <v>284</v>
          </cell>
          <cell r="F25">
            <v>124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8</v>
          </cell>
          <cell r="L25">
            <v>7</v>
          </cell>
          <cell r="N25">
            <v>192</v>
          </cell>
          <cell r="O25">
            <v>87</v>
          </cell>
          <cell r="P25">
            <v>32</v>
          </cell>
          <cell r="Q25">
            <v>12</v>
          </cell>
          <cell r="R25">
            <v>2</v>
          </cell>
          <cell r="S25">
            <v>2</v>
          </cell>
          <cell r="T25">
            <v>50</v>
          </cell>
          <cell r="U25">
            <v>16</v>
          </cell>
        </row>
        <row r="26">
          <cell r="A26" t="str">
            <v xml:space="preserve"> 柳  井  市</v>
          </cell>
          <cell r="E26">
            <v>463</v>
          </cell>
          <cell r="F26">
            <v>185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19</v>
          </cell>
          <cell r="L26">
            <v>15</v>
          </cell>
          <cell r="N26">
            <v>313</v>
          </cell>
          <cell r="O26">
            <v>126</v>
          </cell>
          <cell r="P26">
            <v>45</v>
          </cell>
          <cell r="Q26">
            <v>20</v>
          </cell>
          <cell r="R26">
            <v>3</v>
          </cell>
          <cell r="S26">
            <v>2</v>
          </cell>
          <cell r="T26">
            <v>83</v>
          </cell>
          <cell r="U26">
            <v>22</v>
          </cell>
        </row>
        <row r="27">
          <cell r="A27" t="str">
            <v xml:space="preserve"> 美  祢  市</v>
          </cell>
          <cell r="E27">
            <v>133</v>
          </cell>
          <cell r="F27">
            <v>69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4</v>
          </cell>
          <cell r="L27">
            <v>5</v>
          </cell>
          <cell r="N27">
            <v>105</v>
          </cell>
          <cell r="O27">
            <v>56</v>
          </cell>
          <cell r="P27">
            <v>8</v>
          </cell>
          <cell r="Q27">
            <v>1</v>
          </cell>
          <cell r="R27">
            <v>1</v>
          </cell>
          <cell r="S27">
            <v>1</v>
          </cell>
          <cell r="T27">
            <v>14</v>
          </cell>
          <cell r="U27">
            <v>5</v>
          </cell>
        </row>
        <row r="28">
          <cell r="A28" t="str">
            <v xml:space="preserve"> 周  南  市</v>
          </cell>
          <cell r="E28">
            <v>1443</v>
          </cell>
          <cell r="F28">
            <v>520</v>
          </cell>
          <cell r="G28">
            <v>9</v>
          </cell>
          <cell r="H28">
            <v>8</v>
          </cell>
          <cell r="I28">
            <v>4</v>
          </cell>
          <cell r="J28">
            <v>3</v>
          </cell>
          <cell r="K28">
            <v>77</v>
          </cell>
          <cell r="L28">
            <v>71</v>
          </cell>
          <cell r="N28">
            <v>938</v>
          </cell>
          <cell r="O28">
            <v>294</v>
          </cell>
          <cell r="P28">
            <v>123</v>
          </cell>
          <cell r="Q28">
            <v>59</v>
          </cell>
          <cell r="R28">
            <v>11</v>
          </cell>
          <cell r="S28">
            <v>16</v>
          </cell>
          <cell r="T28">
            <v>285</v>
          </cell>
          <cell r="U28">
            <v>72</v>
          </cell>
        </row>
        <row r="29">
          <cell r="A29" t="str">
            <v xml:space="preserve"> 山陽小野田市</v>
          </cell>
          <cell r="E29">
            <v>823</v>
          </cell>
          <cell r="F29">
            <v>259</v>
          </cell>
          <cell r="G29">
            <v>5</v>
          </cell>
          <cell r="H29">
            <v>5</v>
          </cell>
          <cell r="I29">
            <v>1</v>
          </cell>
          <cell r="J29">
            <v>1</v>
          </cell>
          <cell r="K29">
            <v>51</v>
          </cell>
          <cell r="L29">
            <v>42</v>
          </cell>
          <cell r="N29">
            <v>555</v>
          </cell>
          <cell r="O29">
            <v>152</v>
          </cell>
          <cell r="P29">
            <v>63</v>
          </cell>
          <cell r="Q29">
            <v>21</v>
          </cell>
          <cell r="R29">
            <v>2</v>
          </cell>
          <cell r="S29">
            <v>1</v>
          </cell>
          <cell r="T29">
            <v>147</v>
          </cell>
          <cell r="U29">
            <v>38</v>
          </cell>
        </row>
        <row r="31">
          <cell r="A31" t="str">
            <v xml:space="preserve"> 町    計</v>
          </cell>
          <cell r="E31">
            <v>473</v>
          </cell>
          <cell r="F31">
            <v>218</v>
          </cell>
          <cell r="G31">
            <v>2</v>
          </cell>
          <cell r="H31">
            <v>2</v>
          </cell>
          <cell r="I31">
            <v>1</v>
          </cell>
          <cell r="J31">
            <v>1</v>
          </cell>
          <cell r="K31">
            <v>24</v>
          </cell>
          <cell r="L31">
            <v>20</v>
          </cell>
          <cell r="N31">
            <v>320</v>
          </cell>
          <cell r="O31">
            <v>143</v>
          </cell>
          <cell r="P31">
            <v>43</v>
          </cell>
          <cell r="Q31">
            <v>24</v>
          </cell>
          <cell r="R31">
            <v>7</v>
          </cell>
          <cell r="S31">
            <v>7</v>
          </cell>
          <cell r="T31">
            <v>77</v>
          </cell>
          <cell r="U31">
            <v>22</v>
          </cell>
        </row>
        <row r="33">
          <cell r="A33" t="str">
            <v xml:space="preserve"> 周防大島町</v>
          </cell>
          <cell r="E33">
            <v>82</v>
          </cell>
          <cell r="F33">
            <v>52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4</v>
          </cell>
          <cell r="L33">
            <v>3</v>
          </cell>
          <cell r="N33">
            <v>62</v>
          </cell>
          <cell r="O33">
            <v>35</v>
          </cell>
          <cell r="P33">
            <v>4</v>
          </cell>
          <cell r="Q33">
            <v>4</v>
          </cell>
          <cell r="R33">
            <v>1</v>
          </cell>
          <cell r="S33">
            <v>2</v>
          </cell>
          <cell r="T33">
            <v>11</v>
          </cell>
          <cell r="U33">
            <v>8</v>
          </cell>
        </row>
        <row r="34">
          <cell r="A34" t="str">
            <v xml:space="preserve"> 和  木  町</v>
          </cell>
          <cell r="E34">
            <v>37</v>
          </cell>
          <cell r="F34">
            <v>5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3</v>
          </cell>
          <cell r="L34">
            <v>1</v>
          </cell>
          <cell r="N34">
            <v>19</v>
          </cell>
          <cell r="O34">
            <v>4</v>
          </cell>
          <cell r="P34">
            <v>1</v>
          </cell>
          <cell r="Q34">
            <v>0</v>
          </cell>
          <cell r="R34">
            <v>0</v>
          </cell>
          <cell r="S34">
            <v>0</v>
          </cell>
          <cell r="T34">
            <v>14</v>
          </cell>
          <cell r="U34">
            <v>0</v>
          </cell>
        </row>
        <row r="35">
          <cell r="A35" t="str">
            <v xml:space="preserve"> 上　関　町</v>
          </cell>
          <cell r="E35">
            <v>19</v>
          </cell>
          <cell r="F35">
            <v>4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1</v>
          </cell>
          <cell r="L35">
            <v>1</v>
          </cell>
          <cell r="N35">
            <v>14</v>
          </cell>
          <cell r="O35">
            <v>3</v>
          </cell>
          <cell r="P35">
            <v>1</v>
          </cell>
          <cell r="Q35">
            <v>0</v>
          </cell>
          <cell r="R35">
            <v>0</v>
          </cell>
          <cell r="S35">
            <v>0</v>
          </cell>
          <cell r="T35">
            <v>3</v>
          </cell>
          <cell r="U35">
            <v>0</v>
          </cell>
        </row>
        <row r="36">
          <cell r="A36" t="str">
            <v xml:space="preserve"> 田 布 施 町</v>
          </cell>
          <cell r="E36">
            <v>96</v>
          </cell>
          <cell r="F36">
            <v>33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6</v>
          </cell>
          <cell r="L36">
            <v>6</v>
          </cell>
          <cell r="N36">
            <v>71</v>
          </cell>
          <cell r="O36">
            <v>21</v>
          </cell>
          <cell r="P36">
            <v>5</v>
          </cell>
          <cell r="Q36">
            <v>2</v>
          </cell>
          <cell r="R36">
            <v>1</v>
          </cell>
          <cell r="S36">
            <v>0</v>
          </cell>
          <cell r="T36">
            <v>13</v>
          </cell>
          <cell r="U36">
            <v>4</v>
          </cell>
        </row>
        <row r="37">
          <cell r="A37" t="str">
            <v xml:space="preserve"> 平　生　町</v>
          </cell>
          <cell r="E37">
            <v>100</v>
          </cell>
          <cell r="F37">
            <v>54</v>
          </cell>
          <cell r="G37">
            <v>1</v>
          </cell>
          <cell r="H37">
            <v>1</v>
          </cell>
          <cell r="I37">
            <v>0</v>
          </cell>
          <cell r="J37">
            <v>0</v>
          </cell>
          <cell r="K37">
            <v>7</v>
          </cell>
          <cell r="L37">
            <v>7</v>
          </cell>
          <cell r="N37">
            <v>68</v>
          </cell>
          <cell r="O37">
            <v>40</v>
          </cell>
          <cell r="P37">
            <v>4</v>
          </cell>
          <cell r="Q37">
            <v>3</v>
          </cell>
          <cell r="R37">
            <v>0</v>
          </cell>
          <cell r="S37">
            <v>0</v>
          </cell>
          <cell r="T37">
            <v>20</v>
          </cell>
          <cell r="U37">
            <v>3</v>
          </cell>
        </row>
        <row r="38">
          <cell r="A38" t="str">
            <v xml:space="preserve"> 美  東  町</v>
          </cell>
          <cell r="E38">
            <v>43</v>
          </cell>
          <cell r="F38">
            <v>29</v>
          </cell>
          <cell r="G38">
            <v>1</v>
          </cell>
          <cell r="H38">
            <v>1</v>
          </cell>
          <cell r="I38">
            <v>1</v>
          </cell>
          <cell r="J38">
            <v>1</v>
          </cell>
          <cell r="K38">
            <v>2</v>
          </cell>
          <cell r="L38">
            <v>1</v>
          </cell>
          <cell r="N38">
            <v>33</v>
          </cell>
          <cell r="O38">
            <v>22</v>
          </cell>
          <cell r="P38">
            <v>2</v>
          </cell>
          <cell r="Q38">
            <v>0</v>
          </cell>
          <cell r="R38">
            <v>0</v>
          </cell>
          <cell r="S38">
            <v>0</v>
          </cell>
          <cell r="T38">
            <v>5</v>
          </cell>
          <cell r="U38">
            <v>5</v>
          </cell>
        </row>
        <row r="39">
          <cell r="A39" t="str">
            <v xml:space="preserve"> 秋  芳  町</v>
          </cell>
          <cell r="E39">
            <v>32</v>
          </cell>
          <cell r="F39">
            <v>16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</v>
          </cell>
          <cell r="L39">
            <v>1</v>
          </cell>
          <cell r="N39">
            <v>22</v>
          </cell>
          <cell r="O39">
            <v>11</v>
          </cell>
          <cell r="P39">
            <v>4</v>
          </cell>
          <cell r="Q39">
            <v>1</v>
          </cell>
          <cell r="R39">
            <v>2</v>
          </cell>
          <cell r="S39">
            <v>2</v>
          </cell>
          <cell r="T39">
            <v>3</v>
          </cell>
          <cell r="U39">
            <v>1</v>
          </cell>
        </row>
        <row r="40">
          <cell r="A40" t="str">
            <v xml:space="preserve"> 阿　武　町</v>
          </cell>
          <cell r="E40">
            <v>12</v>
          </cell>
          <cell r="F40">
            <v>3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3</v>
          </cell>
          <cell r="O40">
            <v>0</v>
          </cell>
          <cell r="P40">
            <v>6</v>
          </cell>
          <cell r="Q40">
            <v>3</v>
          </cell>
          <cell r="R40">
            <v>0</v>
          </cell>
          <cell r="S40">
            <v>0</v>
          </cell>
          <cell r="T40">
            <v>3</v>
          </cell>
          <cell r="U40">
            <v>0</v>
          </cell>
        </row>
        <row r="41">
          <cell r="A41" t="str">
            <v xml:space="preserve"> 阿　東　町</v>
          </cell>
          <cell r="E41">
            <v>52</v>
          </cell>
          <cell r="F41">
            <v>22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N41">
            <v>28</v>
          </cell>
          <cell r="O41">
            <v>7</v>
          </cell>
          <cell r="P41">
            <v>16</v>
          </cell>
          <cell r="Q41">
            <v>11</v>
          </cell>
          <cell r="R41">
            <v>3</v>
          </cell>
          <cell r="S41">
            <v>3</v>
          </cell>
          <cell r="T41">
            <v>5</v>
          </cell>
          <cell r="U41">
            <v>1</v>
          </cell>
        </row>
        <row r="43">
          <cell r="A43" t="str">
            <v xml:space="preserve"> そ　の　他</v>
          </cell>
          <cell r="E43">
            <v>53</v>
          </cell>
          <cell r="F43">
            <v>36</v>
          </cell>
          <cell r="G43">
            <v>2</v>
          </cell>
          <cell r="H43">
            <v>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N43">
            <v>5</v>
          </cell>
          <cell r="O43">
            <v>2</v>
          </cell>
          <cell r="P43">
            <v>36</v>
          </cell>
          <cell r="Q43">
            <v>24</v>
          </cell>
          <cell r="R43">
            <v>2</v>
          </cell>
          <cell r="S43">
            <v>1</v>
          </cell>
          <cell r="T43">
            <v>8</v>
          </cell>
          <cell r="U43">
            <v>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700000"/>
      <sheetName val="217a"/>
      <sheetName val="217b"/>
      <sheetName val="217"/>
    </sheetNames>
    <sheetDataSet>
      <sheetData sheetId="0">
        <row r="2">
          <cell r="E2" t="str">
            <v>２１７　刑    法    犯    の    年    齢    別    検    挙    人    員    及    び    触    法    少    年</v>
          </cell>
        </row>
        <row r="3">
          <cell r="F3" t="str">
            <v>少年（犯罪少年）、成人の別は検挙時の年齢による。触法少年補導人員は非行時の年齢による。内訳の年齢別は犯行又は非行時の年齢によるが、成人の「20～29歳」には、犯行時20歳未満を含む。道路上の交通事故に係る業務上（重）過失致死傷罪及び危険運転致死傷罪は含まない。</v>
          </cell>
        </row>
        <row r="5">
          <cell r="A5" t="str">
            <v xml:space="preserve">  年      次</v>
          </cell>
          <cell r="I5" t="str">
            <v>検                    挙                     人                     員</v>
          </cell>
        </row>
        <row r="6">
          <cell r="G6" t="str">
            <v>少     年     （犯     罪     少     年）</v>
          </cell>
          <cell r="N6" t="str">
            <v>成                              人</v>
          </cell>
        </row>
        <row r="7">
          <cell r="A7" t="str">
            <v xml:space="preserve">  罪      種</v>
          </cell>
          <cell r="E7" t="str">
            <v>総    数</v>
          </cell>
          <cell r="F7" t="str">
            <v>計</v>
          </cell>
          <cell r="G7" t="str">
            <v>14歳</v>
          </cell>
          <cell r="H7" t="str">
            <v>15</v>
          </cell>
          <cell r="I7" t="str">
            <v>16</v>
          </cell>
          <cell r="J7" t="str">
            <v>17</v>
          </cell>
          <cell r="K7" t="str">
            <v>18</v>
          </cell>
          <cell r="L7" t="str">
            <v>19</v>
          </cell>
          <cell r="M7" t="str">
            <v>計</v>
          </cell>
          <cell r="N7" t="str">
            <v>20～29歳</v>
          </cell>
        </row>
        <row r="9">
          <cell r="A9" t="str">
            <v>平成</v>
          </cell>
          <cell r="B9">
            <v>14</v>
          </cell>
          <cell r="C9" t="str">
            <v>年</v>
          </cell>
          <cell r="E9">
            <v>5035</v>
          </cell>
          <cell r="F9">
            <v>2122</v>
          </cell>
          <cell r="G9">
            <v>345</v>
          </cell>
          <cell r="H9">
            <v>468</v>
          </cell>
          <cell r="I9">
            <v>575</v>
          </cell>
          <cell r="J9">
            <v>350</v>
          </cell>
          <cell r="K9">
            <v>229</v>
          </cell>
          <cell r="L9">
            <v>155</v>
          </cell>
          <cell r="M9">
            <v>2913</v>
          </cell>
          <cell r="N9">
            <v>677</v>
          </cell>
        </row>
        <row r="10">
          <cell r="B10">
            <v>15</v>
          </cell>
          <cell r="E10">
            <v>5042</v>
          </cell>
          <cell r="F10">
            <v>2017</v>
          </cell>
          <cell r="G10">
            <v>335</v>
          </cell>
          <cell r="H10">
            <v>407</v>
          </cell>
          <cell r="I10">
            <v>523</v>
          </cell>
          <cell r="J10">
            <v>393</v>
          </cell>
          <cell r="K10">
            <v>247</v>
          </cell>
          <cell r="L10">
            <v>112</v>
          </cell>
          <cell r="M10">
            <v>3025</v>
          </cell>
          <cell r="N10">
            <v>752</v>
          </cell>
        </row>
        <row r="11">
          <cell r="B11">
            <v>16</v>
          </cell>
          <cell r="E11">
            <v>4577</v>
          </cell>
          <cell r="F11">
            <v>1799</v>
          </cell>
          <cell r="G11">
            <v>265</v>
          </cell>
          <cell r="H11">
            <v>331</v>
          </cell>
          <cell r="I11">
            <v>506</v>
          </cell>
          <cell r="J11">
            <v>312</v>
          </cell>
          <cell r="K11">
            <v>235</v>
          </cell>
          <cell r="L11">
            <v>150</v>
          </cell>
          <cell r="M11">
            <v>2778</v>
          </cell>
          <cell r="N11">
            <v>631</v>
          </cell>
        </row>
        <row r="12">
          <cell r="B12">
            <v>17</v>
          </cell>
          <cell r="E12">
            <v>4459</v>
          </cell>
          <cell r="F12">
            <v>1410</v>
          </cell>
          <cell r="G12">
            <v>219</v>
          </cell>
          <cell r="H12">
            <v>254</v>
          </cell>
          <cell r="I12">
            <v>351</v>
          </cell>
          <cell r="J12">
            <v>251</v>
          </cell>
          <cell r="K12">
            <v>210</v>
          </cell>
          <cell r="L12">
            <v>125</v>
          </cell>
          <cell r="M12">
            <v>3049</v>
          </cell>
          <cell r="N12">
            <v>612</v>
          </cell>
        </row>
        <row r="14">
          <cell r="B14">
            <v>18</v>
          </cell>
          <cell r="E14">
            <v>4318</v>
          </cell>
          <cell r="F14">
            <v>1361</v>
          </cell>
          <cell r="G14">
            <v>243</v>
          </cell>
          <cell r="H14">
            <v>317</v>
          </cell>
          <cell r="I14">
            <v>325</v>
          </cell>
          <cell r="J14">
            <v>228</v>
          </cell>
          <cell r="K14">
            <v>153</v>
          </cell>
          <cell r="L14">
            <v>95</v>
          </cell>
          <cell r="M14">
            <v>2957</v>
          </cell>
          <cell r="N14">
            <v>587</v>
          </cell>
        </row>
        <row r="17">
          <cell r="A17" t="str">
            <v xml:space="preserve"> 凶   悪   犯</v>
          </cell>
          <cell r="E17">
            <v>52</v>
          </cell>
          <cell r="F17">
            <v>4</v>
          </cell>
          <cell r="G17">
            <v>0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0</v>
          </cell>
          <cell r="M17">
            <v>48</v>
          </cell>
          <cell r="N17">
            <v>11</v>
          </cell>
        </row>
        <row r="18">
          <cell r="K18" t="str">
            <v>　</v>
          </cell>
        </row>
        <row r="19">
          <cell r="A19" t="str">
            <v xml:space="preserve"> 粗   暴   犯</v>
          </cell>
          <cell r="E19">
            <v>616</v>
          </cell>
          <cell r="F19">
            <v>129</v>
          </cell>
          <cell r="G19">
            <v>19</v>
          </cell>
          <cell r="H19">
            <v>42</v>
          </cell>
          <cell r="I19">
            <v>24</v>
          </cell>
          <cell r="J19">
            <v>20</v>
          </cell>
          <cell r="K19">
            <v>14</v>
          </cell>
          <cell r="L19">
            <v>10</v>
          </cell>
          <cell r="M19">
            <v>487</v>
          </cell>
          <cell r="N19">
            <v>114</v>
          </cell>
        </row>
        <row r="20">
          <cell r="L20" t="str">
            <v>　</v>
          </cell>
        </row>
        <row r="21">
          <cell r="A21" t="str">
            <v xml:space="preserve"> 窃   盗   犯</v>
          </cell>
          <cell r="E21">
            <v>2374</v>
          </cell>
          <cell r="F21">
            <v>775</v>
          </cell>
          <cell r="G21">
            <v>155</v>
          </cell>
          <cell r="H21">
            <v>191</v>
          </cell>
          <cell r="I21">
            <v>209</v>
          </cell>
          <cell r="J21">
            <v>117</v>
          </cell>
          <cell r="K21">
            <v>57</v>
          </cell>
          <cell r="L21">
            <v>46</v>
          </cell>
          <cell r="M21">
            <v>1599</v>
          </cell>
          <cell r="N21">
            <v>253</v>
          </cell>
        </row>
        <row r="23">
          <cell r="A23" t="str">
            <v xml:space="preserve"> 知   能   犯</v>
          </cell>
          <cell r="E23">
            <v>415</v>
          </cell>
          <cell r="F23">
            <v>148</v>
          </cell>
          <cell r="G23">
            <v>14</v>
          </cell>
          <cell r="H23">
            <v>4</v>
          </cell>
          <cell r="I23">
            <v>32</v>
          </cell>
          <cell r="J23">
            <v>27</v>
          </cell>
          <cell r="K23">
            <v>53</v>
          </cell>
          <cell r="L23">
            <v>18</v>
          </cell>
          <cell r="M23">
            <v>267</v>
          </cell>
          <cell r="N23">
            <v>71</v>
          </cell>
        </row>
        <row r="25">
          <cell r="A25" t="str">
            <v xml:space="preserve"> 風   俗   犯</v>
          </cell>
          <cell r="E25">
            <v>185</v>
          </cell>
          <cell r="F25">
            <v>5</v>
          </cell>
          <cell r="G25">
            <v>0</v>
          </cell>
          <cell r="H25">
            <v>1</v>
          </cell>
          <cell r="I25">
            <v>0</v>
          </cell>
          <cell r="J25">
            <v>0</v>
          </cell>
          <cell r="K25">
            <v>2</v>
          </cell>
          <cell r="L25">
            <v>2</v>
          </cell>
          <cell r="M25">
            <v>180</v>
          </cell>
          <cell r="N25">
            <v>23</v>
          </cell>
        </row>
        <row r="27">
          <cell r="A27" t="str">
            <v>その他の刑法犯</v>
          </cell>
          <cell r="E27">
            <v>676</v>
          </cell>
          <cell r="F27">
            <v>300</v>
          </cell>
          <cell r="G27">
            <v>55</v>
          </cell>
          <cell r="H27">
            <v>78</v>
          </cell>
          <cell r="I27">
            <v>59</v>
          </cell>
          <cell r="J27">
            <v>63</v>
          </cell>
          <cell r="K27">
            <v>26</v>
          </cell>
          <cell r="L27">
            <v>19</v>
          </cell>
          <cell r="M27">
            <v>376</v>
          </cell>
          <cell r="N27">
            <v>115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2"/>
  <sheetViews>
    <sheetView showGridLines="0" tabSelected="1" zoomScaleNormal="100" workbookViewId="0">
      <selection sqref="A1:XFD1048576"/>
    </sheetView>
  </sheetViews>
  <sheetFormatPr defaultRowHeight="13.5"/>
  <cols>
    <col min="1" max="1" width="5.625" style="5" customWidth="1"/>
    <col min="2" max="2" width="3.125" style="5" customWidth="1"/>
    <col min="3" max="3" width="5.625" style="5" customWidth="1"/>
    <col min="4" max="13" width="9.25" style="5" customWidth="1"/>
    <col min="14" max="24" width="9.5" style="5" customWidth="1"/>
    <col min="25" max="16384" width="9" style="5"/>
  </cols>
  <sheetData>
    <row r="1" spans="1:24" ht="17.25">
      <c r="A1" s="1"/>
      <c r="B1" s="2"/>
      <c r="C1" s="2"/>
      <c r="D1" s="3" t="s">
        <v>0</v>
      </c>
      <c r="E1" s="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>
      <c r="A2" s="2"/>
      <c r="B2" s="2"/>
      <c r="C2" s="2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>
      <c r="A3" s="6"/>
      <c r="B3" s="2"/>
      <c r="C3" s="2"/>
      <c r="D3" s="7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4.25" thickBot="1">
      <c r="A4" s="8" t="s">
        <v>1</v>
      </c>
      <c r="B4" s="2"/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9" t="s">
        <v>2</v>
      </c>
    </row>
    <row r="5" spans="1:24" ht="15" customHeight="1" thickTop="1">
      <c r="A5" s="45" t="s">
        <v>3</v>
      </c>
      <c r="B5" s="45"/>
      <c r="C5" s="46"/>
      <c r="D5" s="10"/>
      <c r="E5" s="11"/>
      <c r="F5" s="11"/>
      <c r="G5" s="11"/>
      <c r="H5" s="11" t="s">
        <v>4</v>
      </c>
      <c r="I5" s="11"/>
      <c r="J5" s="11"/>
      <c r="K5" s="11"/>
      <c r="L5" s="11"/>
      <c r="M5" s="11"/>
      <c r="N5" s="11"/>
      <c r="O5" s="11"/>
      <c r="P5" s="11"/>
      <c r="Q5" s="11"/>
      <c r="R5" s="47" t="s">
        <v>5</v>
      </c>
      <c r="S5" s="48"/>
      <c r="T5" s="48"/>
      <c r="U5" s="48"/>
      <c r="V5" s="48"/>
      <c r="W5" s="48"/>
      <c r="X5" s="48"/>
    </row>
    <row r="6" spans="1:24" ht="14.25" customHeight="1">
      <c r="A6" s="12"/>
      <c r="B6" s="13"/>
      <c r="C6" s="14"/>
      <c r="D6" s="12"/>
      <c r="E6" s="51" t="s">
        <v>6</v>
      </c>
      <c r="F6" s="52"/>
      <c r="G6" s="52"/>
      <c r="H6" s="52"/>
      <c r="I6" s="52"/>
      <c r="J6" s="52"/>
      <c r="K6" s="53"/>
      <c r="L6" s="15" t="s">
        <v>7</v>
      </c>
      <c r="M6" s="16"/>
      <c r="N6" s="16"/>
      <c r="O6" s="16"/>
      <c r="P6" s="16"/>
      <c r="Q6" s="17"/>
      <c r="R6" s="49"/>
      <c r="S6" s="50"/>
      <c r="T6" s="50"/>
      <c r="U6" s="50"/>
      <c r="V6" s="50"/>
      <c r="W6" s="50"/>
      <c r="X6" s="50"/>
    </row>
    <row r="7" spans="1:24">
      <c r="A7" s="54" t="s">
        <v>8</v>
      </c>
      <c r="B7" s="54"/>
      <c r="C7" s="55"/>
      <c r="D7" s="18" t="s">
        <v>9</v>
      </c>
      <c r="E7" s="19" t="s">
        <v>10</v>
      </c>
      <c r="F7" s="20" t="s">
        <v>11</v>
      </c>
      <c r="G7" s="18" t="s">
        <v>12</v>
      </c>
      <c r="H7" s="20" t="s">
        <v>13</v>
      </c>
      <c r="I7" s="18" t="s">
        <v>14</v>
      </c>
      <c r="J7" s="20" t="s">
        <v>15</v>
      </c>
      <c r="K7" s="18" t="s">
        <v>16</v>
      </c>
      <c r="L7" s="20" t="s">
        <v>10</v>
      </c>
      <c r="M7" s="21" t="s">
        <v>17</v>
      </c>
      <c r="N7" s="20" t="s">
        <v>18</v>
      </c>
      <c r="O7" s="18" t="s">
        <v>19</v>
      </c>
      <c r="P7" s="20" t="s">
        <v>20</v>
      </c>
      <c r="Q7" s="18" t="s">
        <v>21</v>
      </c>
      <c r="R7" s="19" t="s">
        <v>22</v>
      </c>
      <c r="S7" s="20" t="s">
        <v>23</v>
      </c>
      <c r="T7" s="18" t="s">
        <v>24</v>
      </c>
      <c r="U7" s="20" t="s">
        <v>25</v>
      </c>
      <c r="V7" s="18" t="s">
        <v>26</v>
      </c>
      <c r="W7" s="20" t="s">
        <v>27</v>
      </c>
      <c r="X7" s="18" t="s">
        <v>28</v>
      </c>
    </row>
    <row r="8" spans="1:24">
      <c r="A8" s="22"/>
      <c r="B8" s="23"/>
      <c r="C8" s="24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</row>
    <row r="9" spans="1:24">
      <c r="A9" s="26" t="s">
        <v>29</v>
      </c>
      <c r="B9" s="27">
        <v>24</v>
      </c>
      <c r="C9" s="28" t="s">
        <v>30</v>
      </c>
      <c r="D9" s="29">
        <v>3193</v>
      </c>
      <c r="E9" s="29">
        <v>745</v>
      </c>
      <c r="F9" s="29">
        <v>115</v>
      </c>
      <c r="G9" s="29">
        <v>171</v>
      </c>
      <c r="H9" s="29">
        <v>195</v>
      </c>
      <c r="I9" s="29">
        <v>119</v>
      </c>
      <c r="J9" s="29">
        <v>75</v>
      </c>
      <c r="K9" s="29">
        <v>70</v>
      </c>
      <c r="L9" s="29">
        <v>2448</v>
      </c>
      <c r="M9" s="29">
        <v>407</v>
      </c>
      <c r="N9" s="29">
        <v>403</v>
      </c>
      <c r="O9" s="29">
        <v>399</v>
      </c>
      <c r="P9" s="29">
        <v>349</v>
      </c>
      <c r="Q9" s="29">
        <v>890</v>
      </c>
      <c r="R9" s="29">
        <v>162</v>
      </c>
      <c r="S9" s="29">
        <v>15</v>
      </c>
      <c r="T9" s="29">
        <v>6</v>
      </c>
      <c r="U9" s="29">
        <v>16</v>
      </c>
      <c r="V9" s="29">
        <v>17</v>
      </c>
      <c r="W9" s="29">
        <v>29</v>
      </c>
      <c r="X9" s="29">
        <v>79</v>
      </c>
    </row>
    <row r="10" spans="1:24">
      <c r="A10" s="12"/>
      <c r="B10" s="27">
        <v>25</v>
      </c>
      <c r="C10" s="28"/>
      <c r="D10" s="29">
        <v>2911</v>
      </c>
      <c r="E10" s="29">
        <v>628</v>
      </c>
      <c r="F10" s="29">
        <v>107</v>
      </c>
      <c r="G10" s="29">
        <v>148</v>
      </c>
      <c r="H10" s="29">
        <v>142</v>
      </c>
      <c r="I10" s="29">
        <v>111</v>
      </c>
      <c r="J10" s="29">
        <v>54</v>
      </c>
      <c r="K10" s="29">
        <v>66</v>
      </c>
      <c r="L10" s="29">
        <v>2283</v>
      </c>
      <c r="M10" s="29">
        <v>356</v>
      </c>
      <c r="N10" s="29">
        <v>374</v>
      </c>
      <c r="O10" s="29">
        <v>371</v>
      </c>
      <c r="P10" s="29">
        <v>281</v>
      </c>
      <c r="Q10" s="29">
        <v>901</v>
      </c>
      <c r="R10" s="29">
        <v>132</v>
      </c>
      <c r="S10" s="29">
        <v>6</v>
      </c>
      <c r="T10" s="29">
        <v>5</v>
      </c>
      <c r="U10" s="29">
        <v>13</v>
      </c>
      <c r="V10" s="29">
        <v>9</v>
      </c>
      <c r="W10" s="29">
        <v>21</v>
      </c>
      <c r="X10" s="29">
        <v>78</v>
      </c>
    </row>
    <row r="11" spans="1:24">
      <c r="A11" s="12"/>
      <c r="B11" s="27">
        <v>26</v>
      </c>
      <c r="C11" s="28"/>
      <c r="D11" s="29">
        <v>2542</v>
      </c>
      <c r="E11" s="29">
        <v>456</v>
      </c>
      <c r="F11" s="29">
        <v>85</v>
      </c>
      <c r="G11" s="29">
        <v>109</v>
      </c>
      <c r="H11" s="29">
        <v>114</v>
      </c>
      <c r="I11" s="29">
        <v>58</v>
      </c>
      <c r="J11" s="29">
        <v>53</v>
      </c>
      <c r="K11" s="29">
        <v>37</v>
      </c>
      <c r="L11" s="29">
        <v>2086</v>
      </c>
      <c r="M11" s="29">
        <v>319</v>
      </c>
      <c r="N11" s="29">
        <v>318</v>
      </c>
      <c r="O11" s="29">
        <v>349</v>
      </c>
      <c r="P11" s="29">
        <v>306</v>
      </c>
      <c r="Q11" s="29">
        <v>794</v>
      </c>
      <c r="R11" s="29">
        <v>113</v>
      </c>
      <c r="S11" s="29">
        <v>6</v>
      </c>
      <c r="T11" s="29">
        <v>7</v>
      </c>
      <c r="U11" s="29">
        <v>12</v>
      </c>
      <c r="V11" s="29">
        <v>7</v>
      </c>
      <c r="W11" s="29">
        <v>14</v>
      </c>
      <c r="X11" s="29">
        <v>67</v>
      </c>
    </row>
    <row r="12" spans="1:24">
      <c r="A12" s="12"/>
      <c r="B12" s="27">
        <v>27</v>
      </c>
      <c r="C12" s="28"/>
      <c r="D12" s="29">
        <v>2359</v>
      </c>
      <c r="E12" s="29">
        <v>444</v>
      </c>
      <c r="F12" s="29">
        <v>71</v>
      </c>
      <c r="G12" s="29">
        <v>102</v>
      </c>
      <c r="H12" s="29">
        <v>91</v>
      </c>
      <c r="I12" s="29">
        <v>65</v>
      </c>
      <c r="J12" s="29">
        <v>58</v>
      </c>
      <c r="K12" s="29">
        <v>57</v>
      </c>
      <c r="L12" s="29">
        <v>1915</v>
      </c>
      <c r="M12" s="29">
        <v>307</v>
      </c>
      <c r="N12" s="29">
        <v>306</v>
      </c>
      <c r="O12" s="29">
        <v>316</v>
      </c>
      <c r="P12" s="29">
        <v>256</v>
      </c>
      <c r="Q12" s="29">
        <v>730</v>
      </c>
      <c r="R12" s="29">
        <v>127</v>
      </c>
      <c r="S12" s="29">
        <v>12</v>
      </c>
      <c r="T12" s="29">
        <v>5</v>
      </c>
      <c r="U12" s="29">
        <v>11</v>
      </c>
      <c r="V12" s="29">
        <v>13</v>
      </c>
      <c r="W12" s="29">
        <v>23</v>
      </c>
      <c r="X12" s="29">
        <v>63</v>
      </c>
    </row>
    <row r="13" spans="1:24">
      <c r="A13" s="12"/>
      <c r="B13" s="27"/>
      <c r="C13" s="28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</row>
    <row r="14" spans="1:24" s="34" customFormat="1">
      <c r="A14" s="30"/>
      <c r="B14" s="31">
        <v>28</v>
      </c>
      <c r="C14" s="32"/>
      <c r="D14" s="33">
        <f t="shared" ref="D14:X14" si="0">SUM(D16:D21)</f>
        <v>2159</v>
      </c>
      <c r="E14" s="33">
        <f t="shared" si="0"/>
        <v>268</v>
      </c>
      <c r="F14" s="33">
        <f t="shared" si="0"/>
        <v>45</v>
      </c>
      <c r="G14" s="33">
        <f t="shared" si="0"/>
        <v>36</v>
      </c>
      <c r="H14" s="33">
        <f t="shared" si="0"/>
        <v>65</v>
      </c>
      <c r="I14" s="33">
        <f t="shared" si="0"/>
        <v>40</v>
      </c>
      <c r="J14" s="33">
        <f t="shared" si="0"/>
        <v>35</v>
      </c>
      <c r="K14" s="33">
        <f t="shared" si="0"/>
        <v>47</v>
      </c>
      <c r="L14" s="33">
        <f t="shared" si="0"/>
        <v>1891</v>
      </c>
      <c r="M14" s="33">
        <f t="shared" si="0"/>
        <v>292</v>
      </c>
      <c r="N14" s="33">
        <f t="shared" si="0"/>
        <v>331</v>
      </c>
      <c r="O14" s="33">
        <f t="shared" si="0"/>
        <v>324</v>
      </c>
      <c r="P14" s="33">
        <f t="shared" si="0"/>
        <v>263</v>
      </c>
      <c r="Q14" s="33">
        <f t="shared" si="0"/>
        <v>681</v>
      </c>
      <c r="R14" s="33">
        <f t="shared" si="0"/>
        <v>105</v>
      </c>
      <c r="S14" s="33">
        <f t="shared" si="0"/>
        <v>7</v>
      </c>
      <c r="T14" s="33">
        <f t="shared" si="0"/>
        <v>11</v>
      </c>
      <c r="U14" s="33">
        <f t="shared" si="0"/>
        <v>6</v>
      </c>
      <c r="V14" s="33">
        <f t="shared" si="0"/>
        <v>13</v>
      </c>
      <c r="W14" s="33">
        <f t="shared" si="0"/>
        <v>22</v>
      </c>
      <c r="X14" s="33">
        <f t="shared" si="0"/>
        <v>46</v>
      </c>
    </row>
    <row r="15" spans="1:24">
      <c r="A15" s="22"/>
      <c r="B15" s="35"/>
      <c r="C15" s="36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</row>
    <row r="16" spans="1:24">
      <c r="A16" s="12" t="s">
        <v>31</v>
      </c>
      <c r="B16" s="13"/>
      <c r="C16" s="14"/>
      <c r="D16" s="29">
        <f t="shared" ref="D16:D21" si="1">E16+L16</f>
        <v>38</v>
      </c>
      <c r="E16" s="29">
        <f t="shared" ref="E16:E21" si="2">SUM(F16:K16)</f>
        <v>3</v>
      </c>
      <c r="F16" s="29">
        <v>1</v>
      </c>
      <c r="G16" s="37">
        <v>0</v>
      </c>
      <c r="H16" s="37">
        <v>2</v>
      </c>
      <c r="I16" s="37">
        <v>0</v>
      </c>
      <c r="J16" s="37">
        <v>0</v>
      </c>
      <c r="K16" s="29">
        <v>0</v>
      </c>
      <c r="L16" s="37">
        <f t="shared" ref="L16:L21" si="3">SUM(M16:Q16)</f>
        <v>35</v>
      </c>
      <c r="M16" s="29">
        <v>8</v>
      </c>
      <c r="N16" s="29">
        <v>13</v>
      </c>
      <c r="O16" s="29">
        <v>4</v>
      </c>
      <c r="P16" s="29">
        <v>3</v>
      </c>
      <c r="Q16" s="29">
        <v>7</v>
      </c>
      <c r="R16" s="37">
        <f t="shared" ref="R16:R21" si="4">SUM(S16:X16)</f>
        <v>3</v>
      </c>
      <c r="S16" s="37">
        <v>0</v>
      </c>
      <c r="T16" s="37">
        <v>1</v>
      </c>
      <c r="U16" s="37">
        <v>0</v>
      </c>
      <c r="V16" s="37">
        <v>1</v>
      </c>
      <c r="W16" s="37">
        <v>1</v>
      </c>
      <c r="X16" s="37">
        <v>0</v>
      </c>
    </row>
    <row r="17" spans="1:24">
      <c r="A17" s="12" t="s">
        <v>32</v>
      </c>
      <c r="B17" s="13"/>
      <c r="C17" s="14"/>
      <c r="D17" s="29">
        <f t="shared" si="1"/>
        <v>372</v>
      </c>
      <c r="E17" s="29">
        <f t="shared" si="2"/>
        <v>38</v>
      </c>
      <c r="F17" s="29">
        <v>3</v>
      </c>
      <c r="G17" s="29">
        <v>5</v>
      </c>
      <c r="H17" s="29">
        <v>5</v>
      </c>
      <c r="I17" s="29">
        <v>4</v>
      </c>
      <c r="J17" s="29">
        <v>10</v>
      </c>
      <c r="K17" s="29">
        <v>11</v>
      </c>
      <c r="L17" s="37">
        <f t="shared" si="3"/>
        <v>334</v>
      </c>
      <c r="M17" s="29">
        <v>63</v>
      </c>
      <c r="N17" s="29">
        <v>79</v>
      </c>
      <c r="O17" s="29">
        <v>78</v>
      </c>
      <c r="P17" s="29">
        <v>48</v>
      </c>
      <c r="Q17" s="29">
        <v>66</v>
      </c>
      <c r="R17" s="37">
        <f t="shared" si="4"/>
        <v>17</v>
      </c>
      <c r="S17" s="37">
        <v>0</v>
      </c>
      <c r="T17" s="38">
        <v>0</v>
      </c>
      <c r="U17" s="38">
        <v>0</v>
      </c>
      <c r="V17" s="38">
        <v>2</v>
      </c>
      <c r="W17" s="37">
        <v>5</v>
      </c>
      <c r="X17" s="29">
        <v>10</v>
      </c>
    </row>
    <row r="18" spans="1:24">
      <c r="A18" s="12" t="s">
        <v>33</v>
      </c>
      <c r="B18" s="13"/>
      <c r="C18" s="14"/>
      <c r="D18" s="29">
        <f t="shared" si="1"/>
        <v>1329</v>
      </c>
      <c r="E18" s="29">
        <f t="shared" si="2"/>
        <v>155</v>
      </c>
      <c r="F18" s="29">
        <v>32</v>
      </c>
      <c r="G18" s="29">
        <v>22</v>
      </c>
      <c r="H18" s="29">
        <v>42</v>
      </c>
      <c r="I18" s="29">
        <v>21</v>
      </c>
      <c r="J18" s="29">
        <v>15</v>
      </c>
      <c r="K18" s="29">
        <v>23</v>
      </c>
      <c r="L18" s="37">
        <f t="shared" si="3"/>
        <v>1174</v>
      </c>
      <c r="M18" s="29">
        <v>157</v>
      </c>
      <c r="N18" s="29">
        <v>162</v>
      </c>
      <c r="O18" s="29">
        <v>175</v>
      </c>
      <c r="P18" s="29">
        <v>161</v>
      </c>
      <c r="Q18" s="29">
        <v>519</v>
      </c>
      <c r="R18" s="37">
        <f t="shared" si="4"/>
        <v>57</v>
      </c>
      <c r="S18" s="29">
        <v>5</v>
      </c>
      <c r="T18" s="29">
        <v>9</v>
      </c>
      <c r="U18" s="29">
        <v>5</v>
      </c>
      <c r="V18" s="29">
        <v>8</v>
      </c>
      <c r="W18" s="29">
        <v>11</v>
      </c>
      <c r="X18" s="29">
        <v>19</v>
      </c>
    </row>
    <row r="19" spans="1:24">
      <c r="A19" s="12" t="s">
        <v>34</v>
      </c>
      <c r="B19" s="13"/>
      <c r="C19" s="14"/>
      <c r="D19" s="29">
        <f t="shared" si="1"/>
        <v>119</v>
      </c>
      <c r="E19" s="29">
        <f t="shared" si="2"/>
        <v>11</v>
      </c>
      <c r="F19" s="37">
        <v>0</v>
      </c>
      <c r="G19" s="37">
        <v>2</v>
      </c>
      <c r="H19" s="29">
        <v>1</v>
      </c>
      <c r="I19" s="29">
        <v>3</v>
      </c>
      <c r="J19" s="29">
        <v>2</v>
      </c>
      <c r="K19" s="29">
        <v>3</v>
      </c>
      <c r="L19" s="37">
        <f t="shared" si="3"/>
        <v>108</v>
      </c>
      <c r="M19" s="29">
        <v>30</v>
      </c>
      <c r="N19" s="29">
        <v>29</v>
      </c>
      <c r="O19" s="29">
        <v>9</v>
      </c>
      <c r="P19" s="29">
        <v>13</v>
      </c>
      <c r="Q19" s="29">
        <v>27</v>
      </c>
      <c r="R19" s="37">
        <f t="shared" si="4"/>
        <v>1</v>
      </c>
      <c r="S19" s="38">
        <v>0</v>
      </c>
      <c r="T19" s="38">
        <v>0</v>
      </c>
      <c r="U19" s="38">
        <v>0</v>
      </c>
      <c r="V19" s="38">
        <v>0</v>
      </c>
      <c r="W19" s="37">
        <v>0</v>
      </c>
      <c r="X19" s="37">
        <v>1</v>
      </c>
    </row>
    <row r="20" spans="1:24">
      <c r="A20" s="12" t="s">
        <v>35</v>
      </c>
      <c r="B20" s="13"/>
      <c r="C20" s="14"/>
      <c r="D20" s="29">
        <f t="shared" si="1"/>
        <v>38</v>
      </c>
      <c r="E20" s="29">
        <f t="shared" si="2"/>
        <v>3</v>
      </c>
      <c r="F20" s="37">
        <v>1</v>
      </c>
      <c r="G20" s="37">
        <v>1</v>
      </c>
      <c r="H20" s="37">
        <v>0</v>
      </c>
      <c r="I20" s="37">
        <v>0</v>
      </c>
      <c r="J20" s="37">
        <v>0</v>
      </c>
      <c r="K20" s="37">
        <v>1</v>
      </c>
      <c r="L20" s="37">
        <f t="shared" si="3"/>
        <v>35</v>
      </c>
      <c r="M20" s="29">
        <v>5</v>
      </c>
      <c r="N20" s="29">
        <v>8</v>
      </c>
      <c r="O20" s="29">
        <v>6</v>
      </c>
      <c r="P20" s="29">
        <v>7</v>
      </c>
      <c r="Q20" s="29">
        <v>9</v>
      </c>
      <c r="R20" s="37">
        <f t="shared" si="4"/>
        <v>3</v>
      </c>
      <c r="S20" s="38">
        <v>0</v>
      </c>
      <c r="T20" s="38">
        <v>0</v>
      </c>
      <c r="U20" s="38">
        <v>0</v>
      </c>
      <c r="V20" s="38">
        <v>0</v>
      </c>
      <c r="W20" s="37">
        <v>0</v>
      </c>
      <c r="X20" s="38">
        <v>3</v>
      </c>
    </row>
    <row r="21" spans="1:24">
      <c r="A21" s="12" t="s">
        <v>36</v>
      </c>
      <c r="B21" s="13"/>
      <c r="C21" s="14"/>
      <c r="D21" s="29">
        <f t="shared" si="1"/>
        <v>263</v>
      </c>
      <c r="E21" s="29">
        <f t="shared" si="2"/>
        <v>58</v>
      </c>
      <c r="F21" s="29">
        <v>8</v>
      </c>
      <c r="G21" s="29">
        <v>6</v>
      </c>
      <c r="H21" s="29">
        <v>15</v>
      </c>
      <c r="I21" s="29">
        <v>12</v>
      </c>
      <c r="J21" s="29">
        <v>8</v>
      </c>
      <c r="K21" s="29">
        <v>9</v>
      </c>
      <c r="L21" s="37">
        <f t="shared" si="3"/>
        <v>205</v>
      </c>
      <c r="M21" s="29">
        <v>29</v>
      </c>
      <c r="N21" s="29">
        <v>40</v>
      </c>
      <c r="O21" s="29">
        <v>52</v>
      </c>
      <c r="P21" s="29">
        <v>31</v>
      </c>
      <c r="Q21" s="29">
        <v>53</v>
      </c>
      <c r="R21" s="37">
        <f t="shared" si="4"/>
        <v>24</v>
      </c>
      <c r="S21" s="29">
        <v>2</v>
      </c>
      <c r="T21" s="38">
        <v>1</v>
      </c>
      <c r="U21" s="29">
        <v>1</v>
      </c>
      <c r="V21" s="29">
        <v>2</v>
      </c>
      <c r="W21" s="29">
        <v>5</v>
      </c>
      <c r="X21" s="29">
        <v>13</v>
      </c>
    </row>
    <row r="22" spans="1:24">
      <c r="A22" s="39"/>
      <c r="B22" s="40"/>
      <c r="C22" s="41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3"/>
      <c r="U22" s="43"/>
      <c r="V22" s="44"/>
      <c r="W22" s="42"/>
      <c r="X22" s="42"/>
    </row>
  </sheetData>
  <sheetProtection password="CA9C" sheet="1" objects="1" scenarios="1"/>
  <mergeCells count="4">
    <mergeCell ref="A5:C5"/>
    <mergeCell ref="R5:X6"/>
    <mergeCell ref="E6:K6"/>
    <mergeCell ref="A7:C7"/>
  </mergeCells>
  <phoneticPr fontId="2"/>
  <printOptions horizontalCentered="1"/>
  <pageMargins left="0" right="0" top="0.78740157480314965" bottom="0.19685039370078741" header="0.51181102362204722" footer="0.51181102362204722"/>
  <pageSetup paperSize="9" scale="87" orientation="landscape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215</vt:lpstr>
      <vt:lpstr>'215'!Print_Area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2017-12-10T23:18:46Z</dcterms:created>
  <dcterms:modified xsi:type="dcterms:W3CDTF">2017-12-12T05:58:15Z</dcterms:modified>
</cp:coreProperties>
</file>