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185" sheetId="1" r:id="rId1"/>
  </sheets>
  <externalReferences>
    <externalReference r:id="rId2"/>
    <externalReference r:id="rId3"/>
  </externalReferences>
  <definedNames>
    <definedName name="_xlnm.Print_Area" localSheetId="0">'185'!$A$1:$N$34</definedName>
    <definedName name="web用範囲" localSheetId="0">'[1]18700000'!$A$2:$A$36,'[1]18700000'!$C$2:$O$36</definedName>
    <definedName name="web用範囲">'[2]18500000'!$A$3:$C$36,'[2]18500000'!$E$3:$G$36,'[2]18500000'!$I$3:$J$36</definedName>
  </definedNames>
  <calcPr calcId="145621"/>
</workbook>
</file>

<file path=xl/calcChain.xml><?xml version="1.0" encoding="utf-8"?>
<calcChain xmlns="http://schemas.openxmlformats.org/spreadsheetml/2006/main">
  <c r="C32" i="1" l="1"/>
  <c r="C31" i="1"/>
  <c r="C30" i="1"/>
  <c r="C29" i="1"/>
  <c r="C28" i="1"/>
  <c r="C27" i="1"/>
  <c r="N26" i="1"/>
  <c r="M26" i="1"/>
  <c r="M9" i="1" s="1"/>
  <c r="L26" i="1"/>
  <c r="K26" i="1"/>
  <c r="J26" i="1"/>
  <c r="I26" i="1"/>
  <c r="H26" i="1"/>
  <c r="G26" i="1"/>
  <c r="F26" i="1"/>
  <c r="E26" i="1"/>
  <c r="D26" i="1"/>
  <c r="B26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N11" i="1"/>
  <c r="M11" i="1"/>
  <c r="L11" i="1"/>
  <c r="K11" i="1"/>
  <c r="K9" i="1" s="1"/>
  <c r="J11" i="1"/>
  <c r="I11" i="1"/>
  <c r="H11" i="1"/>
  <c r="G11" i="1"/>
  <c r="G9" i="1" s="1"/>
  <c r="F11" i="1"/>
  <c r="E11" i="1"/>
  <c r="D11" i="1"/>
  <c r="C11" i="1"/>
  <c r="B11" i="1"/>
  <c r="L9" i="1"/>
  <c r="H9" i="1"/>
  <c r="D9" i="1"/>
  <c r="C9" i="1" l="1"/>
  <c r="E9" i="1"/>
  <c r="I9" i="1"/>
  <c r="B9" i="1"/>
  <c r="F9" i="1"/>
  <c r="J9" i="1"/>
  <c r="N9" i="1"/>
  <c r="C26" i="1"/>
</calcChain>
</file>

<file path=xl/sharedStrings.xml><?xml version="1.0" encoding="utf-8"?>
<sst xmlns="http://schemas.openxmlformats.org/spreadsheetml/2006/main" count="50" uniqueCount="50">
  <si>
    <t>１８５　民生委員・児童委員活動状況（平成28年度）</t>
    <rPh sb="19" eb="20">
      <t>ネン</t>
    </rPh>
    <phoneticPr fontId="2"/>
  </si>
  <si>
    <t>民生委員は児童福祉法によって児童委員にもあてられている。</t>
  </si>
  <si>
    <t>県厚政課</t>
  </si>
  <si>
    <t>相          談          指          導          件          数</t>
  </si>
  <si>
    <t>相談指導</t>
  </si>
  <si>
    <t>市　　　　町</t>
    <rPh sb="0" eb="1">
      <t>シ</t>
    </rPh>
    <rPh sb="5" eb="6">
      <t>マチ</t>
    </rPh>
    <phoneticPr fontId="2"/>
  </si>
  <si>
    <t>民生委</t>
  </si>
  <si>
    <t>健康</t>
    <rPh sb="0" eb="2">
      <t>ケンコウ</t>
    </rPh>
    <phoneticPr fontId="2"/>
  </si>
  <si>
    <t>子育て・母子</t>
    <rPh sb="0" eb="2">
      <t>コソダ</t>
    </rPh>
    <rPh sb="4" eb="6">
      <t>ボシ</t>
    </rPh>
    <phoneticPr fontId="2"/>
  </si>
  <si>
    <t xml:space="preserve">年　金
・
保　険 </t>
    <rPh sb="0" eb="1">
      <t>トシ</t>
    </rPh>
    <rPh sb="2" eb="3">
      <t>キン</t>
    </rPh>
    <phoneticPr fontId="2"/>
  </si>
  <si>
    <t>住　居</t>
    <rPh sb="0" eb="1">
      <t>ジュウ</t>
    </rPh>
    <rPh sb="2" eb="3">
      <t>キョ</t>
    </rPh>
    <phoneticPr fontId="2"/>
  </si>
  <si>
    <t>調査のた</t>
  </si>
  <si>
    <t>員定数</t>
  </si>
  <si>
    <t>総数</t>
    <phoneticPr fontId="2"/>
  </si>
  <si>
    <t>在宅福祉</t>
    <rPh sb="2" eb="4">
      <t>フクシ</t>
    </rPh>
    <phoneticPr fontId="2"/>
  </si>
  <si>
    <t>介護保険</t>
    <rPh sb="0" eb="2">
      <t>カイゴ</t>
    </rPh>
    <rPh sb="2" eb="4">
      <t>ホケン</t>
    </rPh>
    <phoneticPr fontId="2"/>
  </si>
  <si>
    <t>・</t>
    <phoneticPr fontId="2"/>
  </si>
  <si>
    <t>保健・子ども</t>
    <rPh sb="0" eb="2">
      <t>ホケン</t>
    </rPh>
    <rPh sb="3" eb="4">
      <t>コ</t>
    </rPh>
    <phoneticPr fontId="2"/>
  </si>
  <si>
    <t>生活費</t>
    <rPh sb="0" eb="3">
      <t>セイカツヒ</t>
    </rPh>
    <phoneticPr fontId="2"/>
  </si>
  <si>
    <t>仕事</t>
    <rPh sb="0" eb="2">
      <t>シゴト</t>
    </rPh>
    <phoneticPr fontId="2"/>
  </si>
  <si>
    <t>家族関係</t>
    <rPh sb="0" eb="2">
      <t>カゾク</t>
    </rPh>
    <rPh sb="2" eb="4">
      <t>カンケイ</t>
    </rPh>
    <phoneticPr fontId="2"/>
  </si>
  <si>
    <t>・</t>
    <phoneticPr fontId="2"/>
  </si>
  <si>
    <t>その他</t>
  </si>
  <si>
    <t>めの訪問</t>
  </si>
  <si>
    <t>保健医療</t>
    <rPh sb="0" eb="2">
      <t>ホケン</t>
    </rPh>
    <rPh sb="2" eb="4">
      <t>イリョウ</t>
    </rPh>
    <phoneticPr fontId="2"/>
  </si>
  <si>
    <t>の教育・生活</t>
    <rPh sb="1" eb="3">
      <t>キョウイク</t>
    </rPh>
    <rPh sb="4" eb="6">
      <t>セイカツ</t>
    </rPh>
    <phoneticPr fontId="2"/>
  </si>
  <si>
    <t>生活環境</t>
    <rPh sb="0" eb="2">
      <t>セイカツ</t>
    </rPh>
    <rPh sb="2" eb="4">
      <t>カンキョウ</t>
    </rPh>
    <phoneticPr fontId="2"/>
  </si>
  <si>
    <t>（日  数）</t>
  </si>
  <si>
    <t>総    数</t>
    <phoneticPr fontId="2"/>
  </si>
  <si>
    <t>市　　　　　　　　計</t>
    <rPh sb="0" eb="1">
      <t>シ</t>
    </rPh>
    <rPh sb="9" eb="10">
      <t>ケイ</t>
    </rPh>
    <phoneticPr fontId="2"/>
  </si>
  <si>
    <t>下 関 市</t>
  </si>
  <si>
    <t>宇 部 市</t>
  </si>
  <si>
    <t>山 口 市</t>
  </si>
  <si>
    <t>萩     市</t>
    <phoneticPr fontId="2"/>
  </si>
  <si>
    <t>防 府 市</t>
  </si>
  <si>
    <t>下 松 市</t>
  </si>
  <si>
    <t>岩 国 市</t>
  </si>
  <si>
    <t>光     市</t>
    <phoneticPr fontId="2"/>
  </si>
  <si>
    <t>長 門 市</t>
  </si>
  <si>
    <t>柳 井 市</t>
  </si>
  <si>
    <t>美 祢 市</t>
  </si>
  <si>
    <t>周 南 市</t>
    <rPh sb="0" eb="1">
      <t>シュウ</t>
    </rPh>
    <rPh sb="2" eb="3">
      <t>ミナミ</t>
    </rPh>
    <rPh sb="4" eb="5">
      <t>シ</t>
    </rPh>
    <phoneticPr fontId="2"/>
  </si>
  <si>
    <t>山陽小野田市</t>
    <rPh sb="0" eb="2">
      <t>サンヨウ</t>
    </rPh>
    <rPh sb="2" eb="6">
      <t>オノダシ</t>
    </rPh>
    <phoneticPr fontId="2"/>
  </si>
  <si>
    <t>町　　　　　　　　計</t>
    <rPh sb="0" eb="1">
      <t>マチ</t>
    </rPh>
    <rPh sb="9" eb="10">
      <t>ケイ</t>
    </rPh>
    <phoneticPr fontId="2"/>
  </si>
  <si>
    <t>周防大島町</t>
    <rPh sb="0" eb="2">
      <t>スオウ</t>
    </rPh>
    <rPh sb="2" eb="5">
      <t>オオシマチョウ</t>
    </rPh>
    <phoneticPr fontId="4"/>
  </si>
  <si>
    <t>和木町</t>
    <rPh sb="0" eb="3">
      <t>ワキチョウ</t>
    </rPh>
    <phoneticPr fontId="4"/>
  </si>
  <si>
    <t>上関町</t>
    <rPh sb="0" eb="3">
      <t>カミノセキチョウ</t>
    </rPh>
    <phoneticPr fontId="4"/>
  </si>
  <si>
    <t>田布施町</t>
    <rPh sb="0" eb="4">
      <t>タブセチョウ</t>
    </rPh>
    <phoneticPr fontId="4"/>
  </si>
  <si>
    <t>平生町</t>
    <rPh sb="0" eb="3">
      <t>ヒラオチョウ</t>
    </rPh>
    <phoneticPr fontId="4"/>
  </si>
  <si>
    <t>阿武町</t>
    <rPh sb="0" eb="3">
      <t>アブチョウ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</si>
</sst>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\ ###\ ##0;&quot;△&quot;###\ ###\ ##0;&quot;－&quot;"/>
  </numFmts>
  <fonts count="9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3" fontId="0" fillId="0" borderId="0"/>
  </cellStyleXfs>
  <cellXfs count="44">
    <xf numFmtId="3" fontId="0" fillId="0" borderId="0" xfId="0"/>
    <xf numFmtId="3" fontId="1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left"/>
    </xf>
    <xf numFmtId="3" fontId="1" fillId="0" borderId="0" xfId="0" applyFont="1" applyAlignment="1" applyProtection="1"/>
    <xf numFmtId="3" fontId="4" fillId="0" borderId="0" xfId="0" applyFont="1" applyBorder="1" applyAlignment="1" applyProtection="1"/>
    <xf numFmtId="3" fontId="5" fillId="0" borderId="0" xfId="0" applyNumberFormat="1" applyFont="1" applyAlignment="1" applyProtection="1"/>
    <xf numFmtId="3" fontId="6" fillId="0" borderId="0" xfId="0" applyNumberFormat="1" applyFont="1" applyAlignment="1" applyProtection="1">
      <alignment horizontal="right"/>
    </xf>
    <xf numFmtId="3" fontId="1" fillId="2" borderId="1" xfId="0" applyNumberFormat="1" applyFont="1" applyFill="1" applyBorder="1" applyAlignment="1" applyProtection="1"/>
    <xf numFmtId="3" fontId="1" fillId="2" borderId="2" xfId="0" applyNumberFormat="1" applyFont="1" applyFill="1" applyBorder="1" applyAlignment="1" applyProtection="1"/>
    <xf numFmtId="3" fontId="1" fillId="2" borderId="1" xfId="0" applyFont="1" applyFill="1" applyBorder="1" applyProtection="1"/>
    <xf numFmtId="3" fontId="1" fillId="2" borderId="3" xfId="0" applyNumberFormat="1" applyFont="1" applyFill="1" applyBorder="1" applyAlignment="1" applyProtection="1"/>
    <xf numFmtId="3" fontId="1" fillId="2" borderId="1" xfId="0" applyNumberFormat="1" applyFont="1" applyFill="1" applyBorder="1" applyAlignment="1" applyProtection="1">
      <alignment horizontal="center"/>
    </xf>
    <xf numFmtId="3" fontId="1" fillId="2" borderId="5" xfId="0" applyNumberFormat="1" applyFont="1" applyFill="1" applyBorder="1" applyAlignment="1" applyProtection="1">
      <alignment horizontal="center"/>
    </xf>
    <xf numFmtId="3" fontId="1" fillId="2" borderId="6" xfId="0" applyNumberFormat="1" applyFont="1" applyFill="1" applyBorder="1" applyAlignment="1" applyProtection="1"/>
    <xf numFmtId="3" fontId="1" fillId="2" borderId="6" xfId="0" applyNumberFormat="1" applyFont="1" applyFill="1" applyBorder="1" applyAlignment="1" applyProtection="1">
      <alignment horizontal="center"/>
    </xf>
    <xf numFmtId="3" fontId="1" fillId="2" borderId="6" xfId="0" applyNumberFormat="1" applyFont="1" applyFill="1" applyBorder="1" applyAlignment="1" applyProtection="1">
      <alignment horizontal="distributed" vertical="center"/>
    </xf>
    <xf numFmtId="3" fontId="7" fillId="2" borderId="6" xfId="0" applyNumberFormat="1" applyFont="1" applyFill="1" applyBorder="1" applyAlignment="1" applyProtection="1">
      <alignment horizontal="distributed" vertical="center"/>
    </xf>
    <xf numFmtId="3" fontId="1" fillId="2" borderId="0" xfId="0" applyNumberFormat="1" applyFont="1" applyFill="1" applyBorder="1" applyAlignment="1" applyProtection="1">
      <alignment horizontal="center"/>
    </xf>
    <xf numFmtId="3" fontId="1" fillId="2" borderId="7" xfId="0" applyNumberFormat="1" applyFont="1" applyFill="1" applyBorder="1" applyAlignment="1" applyProtection="1">
      <alignment horizontal="distributed" vertical="center"/>
    </xf>
    <xf numFmtId="3" fontId="7" fillId="2" borderId="7" xfId="0" applyNumberFormat="1" applyFont="1" applyFill="1" applyBorder="1" applyAlignment="1" applyProtection="1">
      <alignment horizontal="distributed" vertical="center"/>
    </xf>
    <xf numFmtId="3" fontId="1" fillId="2" borderId="0" xfId="0" applyNumberFormat="1" applyFont="1" applyFill="1" applyBorder="1" applyAlignment="1" applyProtection="1"/>
    <xf numFmtId="3" fontId="1" fillId="2" borderId="8" xfId="0" applyNumberFormat="1" applyFont="1" applyFill="1" applyBorder="1" applyAlignment="1" applyProtection="1"/>
    <xf numFmtId="3" fontId="1" fillId="2" borderId="9" xfId="0" applyNumberFormat="1" applyFont="1" applyFill="1" applyBorder="1" applyAlignment="1" applyProtection="1"/>
    <xf numFmtId="3" fontId="1" fillId="2" borderId="9" xfId="0" applyNumberFormat="1" applyFont="1" applyFill="1" applyBorder="1" applyAlignment="1" applyProtection="1">
      <alignment horizontal="center"/>
    </xf>
    <xf numFmtId="3" fontId="1" fillId="2" borderId="9" xfId="0" applyNumberFormat="1" applyFont="1" applyFill="1" applyBorder="1" applyAlignment="1" applyProtection="1">
      <alignment horizontal="distributed" vertical="center"/>
    </xf>
    <xf numFmtId="3" fontId="7" fillId="2" borderId="9" xfId="0" applyNumberFormat="1" applyFont="1" applyFill="1" applyBorder="1" applyAlignment="1" applyProtection="1">
      <alignment horizontal="distributed" vertical="center"/>
    </xf>
    <xf numFmtId="3" fontId="1" fillId="2" borderId="10" xfId="0" applyNumberFormat="1" applyFont="1" applyFill="1" applyBorder="1" applyAlignment="1" applyProtection="1">
      <alignment horizontal="center"/>
    </xf>
    <xf numFmtId="3" fontId="4" fillId="2" borderId="11" xfId="0" applyNumberFormat="1" applyFont="1" applyFill="1" applyBorder="1" applyAlignment="1" applyProtection="1"/>
    <xf numFmtId="176" fontId="4" fillId="0" borderId="0" xfId="0" applyNumberFormat="1" applyFont="1" applyBorder="1" applyAlignment="1" applyProtection="1"/>
    <xf numFmtId="176" fontId="4" fillId="0" borderId="0" xfId="0" applyNumberFormat="1" applyFont="1" applyBorder="1" applyProtection="1"/>
    <xf numFmtId="3" fontId="8" fillId="2" borderId="4" xfId="0" applyNumberFormat="1" applyFont="1" applyFill="1" applyBorder="1" applyAlignment="1" applyProtection="1">
      <alignment horizontal="distributed" indent="1"/>
    </xf>
    <xf numFmtId="176" fontId="8" fillId="0" borderId="0" xfId="0" applyNumberFormat="1" applyFont="1" applyBorder="1" applyAlignment="1" applyProtection="1"/>
    <xf numFmtId="3" fontId="4" fillId="2" borderId="4" xfId="0" applyNumberFormat="1" applyFont="1" applyFill="1" applyBorder="1" applyAlignment="1" applyProtection="1"/>
    <xf numFmtId="3" fontId="8" fillId="2" borderId="4" xfId="0" applyNumberFormat="1" applyFont="1" applyFill="1" applyBorder="1" applyAlignment="1" applyProtection="1">
      <alignment horizontal="center"/>
    </xf>
    <xf numFmtId="3" fontId="1" fillId="2" borderId="4" xfId="0" applyNumberFormat="1" applyFont="1" applyFill="1" applyBorder="1" applyAlignment="1" applyProtection="1">
      <alignment horizontal="distributed" indent="1"/>
    </xf>
    <xf numFmtId="176" fontId="4" fillId="0" borderId="0" xfId="0" applyNumberFormat="1" applyFont="1" applyFill="1" applyBorder="1" applyAlignment="1" applyProtection="1"/>
    <xf numFmtId="176" fontId="4" fillId="0" borderId="0" xfId="0" applyNumberFormat="1" applyFont="1" applyBorder="1" applyAlignment="1" applyProtection="1">
      <alignment horizontal="right"/>
    </xf>
    <xf numFmtId="3" fontId="1" fillId="2" borderId="4" xfId="0" applyFont="1" applyFill="1" applyBorder="1" applyAlignment="1" applyProtection="1">
      <alignment horizontal="distributed" indent="1"/>
    </xf>
    <xf numFmtId="3" fontId="4" fillId="2" borderId="12" xfId="0" applyFont="1" applyFill="1" applyBorder="1" applyAlignment="1" applyProtection="1"/>
    <xf numFmtId="176" fontId="4" fillId="0" borderId="10" xfId="0" applyNumberFormat="1" applyFont="1" applyBorder="1" applyAlignment="1" applyProtection="1"/>
    <xf numFmtId="3" fontId="1" fillId="2" borderId="4" xfId="0" applyNumberFormat="1" applyFont="1" applyFill="1" applyBorder="1" applyAlignment="1" applyProtection="1">
      <alignment horizontal="center" vertical="center"/>
    </xf>
    <xf numFmtId="3" fontId="1" fillId="2" borderId="6" xfId="0" applyNumberFormat="1" applyFont="1" applyFill="1" applyBorder="1" applyAlignment="1" applyProtection="1">
      <alignment horizontal="distributed" vertical="center" wrapText="1"/>
    </xf>
    <xf numFmtId="3" fontId="1" fillId="2" borderId="7" xfId="0" applyNumberFormat="1" applyFont="1" applyFill="1" applyBorder="1" applyAlignment="1" applyProtection="1">
      <alignment horizontal="distributed" vertical="center" wrapText="1"/>
    </xf>
    <xf numFmtId="3" fontId="1" fillId="2" borderId="9" xfId="0" applyNumberFormat="1" applyFont="1" applyFill="1" applyBorder="1" applyAlignment="1" applyProtection="1">
      <alignment horizontal="distributed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7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700000"/>
      <sheetName val="187"/>
      <sheetName val="187a"/>
    </sheetNames>
    <sheetDataSet>
      <sheetData sheetId="0">
        <row r="2">
          <cell r="C2" t="str">
            <v>１８７　民   生   委   員  ・  児   童   委   員   活   動   状   況 （平 成 18 年 度）</v>
          </cell>
        </row>
        <row r="3">
          <cell r="D3" t="str">
            <v>民生委員は児童福祉法によって児童委員にもあてられている。</v>
          </cell>
        </row>
        <row r="4">
          <cell r="O4" t="str">
            <v>県厚政課</v>
          </cell>
        </row>
        <row r="5">
          <cell r="G5" t="str">
            <v>相          談          指          導          件          数</v>
          </cell>
          <cell r="O5" t="str">
            <v>相談指導</v>
          </cell>
        </row>
        <row r="6">
          <cell r="A6" t="str">
            <v>福    祉</v>
          </cell>
          <cell r="C6" t="str">
            <v>民生委</v>
          </cell>
          <cell r="G6" t="str">
            <v>健康・</v>
          </cell>
          <cell r="H6" t="str">
            <v>子育て・母子</v>
          </cell>
          <cell r="J6" t="str">
            <v>年　金・</v>
          </cell>
          <cell r="M6" t="str">
            <v>住　居・</v>
          </cell>
          <cell r="O6" t="str">
            <v>調査のた</v>
          </cell>
        </row>
        <row r="7">
          <cell r="A7" t="str">
            <v>事 務 所</v>
          </cell>
          <cell r="C7" t="str">
            <v>員定数</v>
          </cell>
          <cell r="D7" t="str">
            <v>総  数</v>
          </cell>
          <cell r="E7" t="str">
            <v>在宅福祉</v>
          </cell>
          <cell r="F7" t="str">
            <v>介護保険</v>
          </cell>
          <cell r="G7" t="str">
            <v>保健</v>
          </cell>
          <cell r="H7" t="str">
            <v>保健・子ども</v>
          </cell>
          <cell r="I7" t="str">
            <v>生活費</v>
          </cell>
          <cell r="K7" t="str">
            <v>仕事</v>
          </cell>
          <cell r="L7" t="str">
            <v>家族関係</v>
          </cell>
          <cell r="N7" t="str">
            <v>その他</v>
          </cell>
          <cell r="O7" t="str">
            <v>めの訪問</v>
          </cell>
        </row>
        <row r="8">
          <cell r="G8" t="str">
            <v>医療</v>
          </cell>
          <cell r="H8" t="str">
            <v>の教育・生活</v>
          </cell>
          <cell r="J8" t="str">
            <v>　保　険</v>
          </cell>
          <cell r="M8" t="str">
            <v>生活環境</v>
          </cell>
          <cell r="O8" t="str">
            <v>（日  数）</v>
          </cell>
        </row>
        <row r="10">
          <cell r="A10" t="str">
            <v xml:space="preserve"> 総    数</v>
          </cell>
          <cell r="C10">
            <v>3745</v>
          </cell>
          <cell r="D10">
            <v>169398</v>
          </cell>
          <cell r="E10">
            <v>20858</v>
          </cell>
          <cell r="F10">
            <v>6248</v>
          </cell>
          <cell r="G10">
            <v>16912</v>
          </cell>
          <cell r="H10">
            <v>33938</v>
          </cell>
          <cell r="I10">
            <v>8481</v>
          </cell>
          <cell r="J10">
            <v>1739</v>
          </cell>
          <cell r="K10">
            <v>1793</v>
          </cell>
          <cell r="L10">
            <v>5824</v>
          </cell>
          <cell r="M10">
            <v>11072</v>
          </cell>
          <cell r="N10">
            <v>62533</v>
          </cell>
          <cell r="O10">
            <v>524804</v>
          </cell>
        </row>
        <row r="12">
          <cell r="A12" t="str">
            <v>下 関 市</v>
          </cell>
          <cell r="C12">
            <v>686</v>
          </cell>
          <cell r="D12">
            <v>34848</v>
          </cell>
          <cell r="E12">
            <v>2816</v>
          </cell>
          <cell r="F12">
            <v>1392</v>
          </cell>
          <cell r="G12">
            <v>4876</v>
          </cell>
          <cell r="H12">
            <v>5162</v>
          </cell>
          <cell r="I12">
            <v>2325</v>
          </cell>
          <cell r="J12">
            <v>406</v>
          </cell>
          <cell r="K12">
            <v>455</v>
          </cell>
          <cell r="L12">
            <v>1304</v>
          </cell>
          <cell r="M12">
            <v>2371</v>
          </cell>
          <cell r="N12">
            <v>13741</v>
          </cell>
          <cell r="O12">
            <v>98865</v>
          </cell>
        </row>
        <row r="13">
          <cell r="A13" t="str">
            <v>宇 部 市</v>
          </cell>
          <cell r="C13">
            <v>389</v>
          </cell>
          <cell r="D13">
            <v>14196</v>
          </cell>
          <cell r="E13">
            <v>1298</v>
          </cell>
          <cell r="F13">
            <v>468</v>
          </cell>
          <cell r="G13">
            <v>1055</v>
          </cell>
          <cell r="H13">
            <v>3892</v>
          </cell>
          <cell r="I13">
            <v>1134</v>
          </cell>
          <cell r="J13">
            <v>158</v>
          </cell>
          <cell r="K13">
            <v>174</v>
          </cell>
          <cell r="L13">
            <v>607</v>
          </cell>
          <cell r="M13">
            <v>1109</v>
          </cell>
          <cell r="N13">
            <v>4301</v>
          </cell>
          <cell r="O13">
            <v>58226</v>
          </cell>
        </row>
        <row r="14">
          <cell r="A14" t="str">
            <v>山 口 市</v>
          </cell>
          <cell r="C14">
            <v>399</v>
          </cell>
          <cell r="D14">
            <v>15978</v>
          </cell>
          <cell r="E14">
            <v>1681</v>
          </cell>
          <cell r="F14">
            <v>693</v>
          </cell>
          <cell r="G14">
            <v>1136</v>
          </cell>
          <cell r="H14">
            <v>3121</v>
          </cell>
          <cell r="I14">
            <v>1132</v>
          </cell>
          <cell r="J14">
            <v>119</v>
          </cell>
          <cell r="K14">
            <v>127</v>
          </cell>
          <cell r="L14">
            <v>568</v>
          </cell>
          <cell r="M14">
            <v>1134</v>
          </cell>
          <cell r="N14">
            <v>6267</v>
          </cell>
          <cell r="O14">
            <v>58244</v>
          </cell>
        </row>
        <row r="15">
          <cell r="A15" t="str">
            <v>萩    市</v>
          </cell>
          <cell r="C15">
            <v>213</v>
          </cell>
          <cell r="D15">
            <v>7322</v>
          </cell>
          <cell r="E15">
            <v>969</v>
          </cell>
          <cell r="F15">
            <v>290</v>
          </cell>
          <cell r="G15">
            <v>582</v>
          </cell>
          <cell r="H15">
            <v>927</v>
          </cell>
          <cell r="I15">
            <v>713</v>
          </cell>
          <cell r="J15">
            <v>78</v>
          </cell>
          <cell r="K15">
            <v>55</v>
          </cell>
          <cell r="L15">
            <v>218</v>
          </cell>
          <cell r="M15">
            <v>409</v>
          </cell>
          <cell r="N15">
            <v>3081</v>
          </cell>
          <cell r="O15">
            <v>24496</v>
          </cell>
        </row>
        <row r="16">
          <cell r="A16" t="str">
            <v>防 府 市</v>
          </cell>
          <cell r="C16">
            <v>244</v>
          </cell>
          <cell r="D16">
            <v>13037</v>
          </cell>
          <cell r="E16">
            <v>2068</v>
          </cell>
          <cell r="F16">
            <v>340</v>
          </cell>
          <cell r="G16">
            <v>789</v>
          </cell>
          <cell r="H16">
            <v>4080</v>
          </cell>
          <cell r="I16">
            <v>322</v>
          </cell>
          <cell r="J16">
            <v>47</v>
          </cell>
          <cell r="K16">
            <v>96</v>
          </cell>
          <cell r="L16">
            <v>385</v>
          </cell>
          <cell r="M16">
            <v>612</v>
          </cell>
          <cell r="N16">
            <v>4298</v>
          </cell>
          <cell r="O16">
            <v>37789</v>
          </cell>
        </row>
        <row r="17">
          <cell r="A17" t="str">
            <v>下 松 市</v>
          </cell>
          <cell r="C17">
            <v>114</v>
          </cell>
          <cell r="D17">
            <v>9380</v>
          </cell>
          <cell r="E17">
            <v>1903</v>
          </cell>
          <cell r="F17">
            <v>210</v>
          </cell>
          <cell r="G17">
            <v>1372</v>
          </cell>
          <cell r="H17">
            <v>2417</v>
          </cell>
          <cell r="I17">
            <v>214</v>
          </cell>
          <cell r="J17">
            <v>173</v>
          </cell>
          <cell r="K17">
            <v>85</v>
          </cell>
          <cell r="L17">
            <v>386</v>
          </cell>
          <cell r="M17">
            <v>538</v>
          </cell>
          <cell r="N17">
            <v>2082</v>
          </cell>
          <cell r="O17">
            <v>16405</v>
          </cell>
        </row>
        <row r="18">
          <cell r="A18" t="str">
            <v>岩 国 市</v>
          </cell>
          <cell r="C18">
            <v>406</v>
          </cell>
          <cell r="D18">
            <v>27921</v>
          </cell>
          <cell r="E18">
            <v>2807</v>
          </cell>
          <cell r="F18">
            <v>1189</v>
          </cell>
          <cell r="G18">
            <v>3562</v>
          </cell>
          <cell r="H18">
            <v>6216</v>
          </cell>
          <cell r="I18">
            <v>487</v>
          </cell>
          <cell r="J18">
            <v>244</v>
          </cell>
          <cell r="K18">
            <v>219</v>
          </cell>
          <cell r="L18">
            <v>760</v>
          </cell>
          <cell r="M18">
            <v>1612</v>
          </cell>
          <cell r="N18">
            <v>10825</v>
          </cell>
          <cell r="O18">
            <v>61243</v>
          </cell>
        </row>
        <row r="19">
          <cell r="A19" t="str">
            <v>光    市</v>
          </cell>
          <cell r="C19">
            <v>122</v>
          </cell>
          <cell r="D19">
            <v>3285</v>
          </cell>
          <cell r="E19">
            <v>791</v>
          </cell>
          <cell r="F19">
            <v>205</v>
          </cell>
          <cell r="G19">
            <v>338</v>
          </cell>
          <cell r="H19">
            <v>431</v>
          </cell>
          <cell r="I19">
            <v>115</v>
          </cell>
          <cell r="J19">
            <v>15</v>
          </cell>
          <cell r="K19">
            <v>16</v>
          </cell>
          <cell r="L19">
            <v>135</v>
          </cell>
          <cell r="M19">
            <v>313</v>
          </cell>
          <cell r="N19">
            <v>926</v>
          </cell>
          <cell r="O19">
            <v>18022</v>
          </cell>
        </row>
        <row r="20">
          <cell r="A20" t="str">
            <v>長 門 市</v>
          </cell>
          <cell r="C20">
            <v>130</v>
          </cell>
          <cell r="D20">
            <v>6361</v>
          </cell>
          <cell r="E20">
            <v>1238</v>
          </cell>
          <cell r="F20">
            <v>169</v>
          </cell>
          <cell r="G20">
            <v>392</v>
          </cell>
          <cell r="H20">
            <v>966</v>
          </cell>
          <cell r="I20">
            <v>200</v>
          </cell>
          <cell r="J20">
            <v>42</v>
          </cell>
          <cell r="K20">
            <v>145</v>
          </cell>
          <cell r="L20">
            <v>354</v>
          </cell>
          <cell r="M20">
            <v>327</v>
          </cell>
          <cell r="N20">
            <v>2528</v>
          </cell>
          <cell r="O20">
            <v>19816</v>
          </cell>
        </row>
        <row r="21">
          <cell r="A21" t="str">
            <v>柳 井 市</v>
          </cell>
          <cell r="C21">
            <v>108</v>
          </cell>
          <cell r="D21">
            <v>2294</v>
          </cell>
          <cell r="E21">
            <v>381</v>
          </cell>
          <cell r="F21">
            <v>108</v>
          </cell>
          <cell r="G21">
            <v>230</v>
          </cell>
          <cell r="H21">
            <v>236</v>
          </cell>
          <cell r="I21">
            <v>145</v>
          </cell>
          <cell r="J21">
            <v>34</v>
          </cell>
          <cell r="K21">
            <v>20</v>
          </cell>
          <cell r="L21">
            <v>74</v>
          </cell>
          <cell r="M21">
            <v>271</v>
          </cell>
          <cell r="N21">
            <v>795</v>
          </cell>
          <cell r="O21">
            <v>10184</v>
          </cell>
        </row>
        <row r="22">
          <cell r="A22" t="str">
            <v>美 祢 市</v>
          </cell>
          <cell r="C22">
            <v>59</v>
          </cell>
          <cell r="D22">
            <v>2845</v>
          </cell>
          <cell r="E22">
            <v>606</v>
          </cell>
          <cell r="F22">
            <v>67</v>
          </cell>
          <cell r="G22">
            <v>242</v>
          </cell>
          <cell r="H22">
            <v>573</v>
          </cell>
          <cell r="I22">
            <v>47</v>
          </cell>
          <cell r="J22">
            <v>35</v>
          </cell>
          <cell r="K22">
            <v>39</v>
          </cell>
          <cell r="L22">
            <v>27</v>
          </cell>
          <cell r="M22">
            <v>152</v>
          </cell>
          <cell r="N22">
            <v>1057</v>
          </cell>
          <cell r="O22">
            <v>7600</v>
          </cell>
        </row>
        <row r="23">
          <cell r="A23" t="str">
            <v>周 南 市</v>
          </cell>
          <cell r="C23">
            <v>372</v>
          </cell>
          <cell r="D23">
            <v>13409</v>
          </cell>
          <cell r="E23">
            <v>1728</v>
          </cell>
          <cell r="F23">
            <v>358</v>
          </cell>
          <cell r="G23">
            <v>1190</v>
          </cell>
          <cell r="H23">
            <v>2920</v>
          </cell>
          <cell r="I23">
            <v>430</v>
          </cell>
          <cell r="J23">
            <v>85</v>
          </cell>
          <cell r="K23">
            <v>148</v>
          </cell>
          <cell r="L23">
            <v>538</v>
          </cell>
          <cell r="M23">
            <v>952</v>
          </cell>
          <cell r="N23">
            <v>5060</v>
          </cell>
          <cell r="O23">
            <v>47146</v>
          </cell>
        </row>
        <row r="24">
          <cell r="A24" t="str">
            <v>山陽小野田市</v>
          </cell>
          <cell r="C24">
            <v>158</v>
          </cell>
          <cell r="D24">
            <v>7036</v>
          </cell>
          <cell r="E24">
            <v>745</v>
          </cell>
          <cell r="F24">
            <v>321</v>
          </cell>
          <cell r="G24">
            <v>432</v>
          </cell>
          <cell r="H24">
            <v>1569</v>
          </cell>
          <cell r="I24">
            <v>829</v>
          </cell>
          <cell r="J24">
            <v>37</v>
          </cell>
          <cell r="K24">
            <v>68</v>
          </cell>
          <cell r="L24">
            <v>145</v>
          </cell>
          <cell r="M24">
            <v>512</v>
          </cell>
          <cell r="N24">
            <v>2378</v>
          </cell>
          <cell r="O24">
            <v>26066</v>
          </cell>
        </row>
        <row r="25">
          <cell r="A25" t="str">
            <v>東部社会福祉事務所</v>
          </cell>
        </row>
        <row r="26">
          <cell r="A26" t="str">
            <v>　周防大島町</v>
          </cell>
          <cell r="C26">
            <v>121</v>
          </cell>
          <cell r="D26">
            <v>4845</v>
          </cell>
          <cell r="E26">
            <v>912</v>
          </cell>
          <cell r="F26">
            <v>194</v>
          </cell>
          <cell r="G26">
            <v>316</v>
          </cell>
          <cell r="H26">
            <v>774</v>
          </cell>
          <cell r="I26">
            <v>102</v>
          </cell>
          <cell r="J26">
            <v>81</v>
          </cell>
          <cell r="K26">
            <v>24</v>
          </cell>
          <cell r="L26">
            <v>116</v>
          </cell>
          <cell r="M26">
            <v>277</v>
          </cell>
          <cell r="N26">
            <v>2049</v>
          </cell>
          <cell r="O26">
            <v>14285</v>
          </cell>
        </row>
        <row r="27">
          <cell r="A27" t="str">
            <v>　和木町</v>
          </cell>
          <cell r="C27">
            <v>18</v>
          </cell>
          <cell r="D27">
            <v>656</v>
          </cell>
          <cell r="E27">
            <v>49</v>
          </cell>
          <cell r="F27">
            <v>13</v>
          </cell>
          <cell r="G27">
            <v>56</v>
          </cell>
          <cell r="H27">
            <v>37</v>
          </cell>
          <cell r="I27">
            <v>24</v>
          </cell>
          <cell r="J27">
            <v>104</v>
          </cell>
          <cell r="K27">
            <v>1</v>
          </cell>
          <cell r="L27">
            <v>15</v>
          </cell>
          <cell r="M27">
            <v>40</v>
          </cell>
          <cell r="N27">
            <v>317</v>
          </cell>
          <cell r="O27">
            <v>3104</v>
          </cell>
        </row>
        <row r="28">
          <cell r="A28" t="str">
            <v>　上関町</v>
          </cell>
          <cell r="C28">
            <v>23</v>
          </cell>
          <cell r="D28">
            <v>1106</v>
          </cell>
          <cell r="E28">
            <v>262</v>
          </cell>
          <cell r="F28">
            <v>47</v>
          </cell>
          <cell r="G28">
            <v>69</v>
          </cell>
          <cell r="H28">
            <v>137</v>
          </cell>
          <cell r="I28">
            <v>7</v>
          </cell>
          <cell r="J28">
            <v>8</v>
          </cell>
          <cell r="K28">
            <v>4</v>
          </cell>
          <cell r="L28">
            <v>3</v>
          </cell>
          <cell r="M28">
            <v>64</v>
          </cell>
          <cell r="N28">
            <v>505</v>
          </cell>
          <cell r="O28">
            <v>2295</v>
          </cell>
        </row>
        <row r="29">
          <cell r="A29" t="str">
            <v>　田布施町</v>
          </cell>
          <cell r="C29">
            <v>44</v>
          </cell>
          <cell r="D29">
            <v>1120</v>
          </cell>
          <cell r="E29">
            <v>109</v>
          </cell>
          <cell r="F29">
            <v>27</v>
          </cell>
          <cell r="G29">
            <v>39</v>
          </cell>
          <cell r="H29">
            <v>75</v>
          </cell>
          <cell r="I29">
            <v>39</v>
          </cell>
          <cell r="J29">
            <v>9</v>
          </cell>
          <cell r="K29">
            <v>0</v>
          </cell>
          <cell r="L29">
            <v>31</v>
          </cell>
          <cell r="M29">
            <v>103</v>
          </cell>
          <cell r="N29">
            <v>688</v>
          </cell>
          <cell r="O29">
            <v>4923</v>
          </cell>
        </row>
        <row r="30">
          <cell r="A30" t="str">
            <v>　平生町</v>
          </cell>
          <cell r="C30">
            <v>31</v>
          </cell>
          <cell r="D30">
            <v>691</v>
          </cell>
          <cell r="E30">
            <v>140</v>
          </cell>
          <cell r="F30">
            <v>45</v>
          </cell>
          <cell r="G30">
            <v>35</v>
          </cell>
          <cell r="H30">
            <v>132</v>
          </cell>
          <cell r="I30">
            <v>35</v>
          </cell>
          <cell r="J30">
            <v>15</v>
          </cell>
          <cell r="K30">
            <v>5</v>
          </cell>
          <cell r="L30">
            <v>33</v>
          </cell>
          <cell r="M30">
            <v>27</v>
          </cell>
          <cell r="N30">
            <v>224</v>
          </cell>
          <cell r="O30">
            <v>3001</v>
          </cell>
        </row>
        <row r="31">
          <cell r="A31" t="str">
            <v>中部社会福祉事務所</v>
          </cell>
        </row>
        <row r="32">
          <cell r="A32" t="str">
            <v>　美東町</v>
          </cell>
          <cell r="C32">
            <v>22</v>
          </cell>
          <cell r="D32">
            <v>929</v>
          </cell>
          <cell r="E32">
            <v>52</v>
          </cell>
          <cell r="F32">
            <v>24</v>
          </cell>
          <cell r="G32">
            <v>69</v>
          </cell>
          <cell r="H32">
            <v>68</v>
          </cell>
          <cell r="I32">
            <v>27</v>
          </cell>
          <cell r="J32">
            <v>33</v>
          </cell>
          <cell r="K32">
            <v>11</v>
          </cell>
          <cell r="L32">
            <v>26</v>
          </cell>
          <cell r="M32">
            <v>78</v>
          </cell>
          <cell r="N32">
            <v>541</v>
          </cell>
          <cell r="O32">
            <v>2866</v>
          </cell>
        </row>
        <row r="33">
          <cell r="A33" t="str">
            <v>　秋芳町</v>
          </cell>
          <cell r="C33">
            <v>25</v>
          </cell>
          <cell r="D33">
            <v>813</v>
          </cell>
          <cell r="E33">
            <v>104</v>
          </cell>
          <cell r="F33">
            <v>30</v>
          </cell>
          <cell r="G33">
            <v>42</v>
          </cell>
          <cell r="H33">
            <v>148</v>
          </cell>
          <cell r="I33">
            <v>29</v>
          </cell>
          <cell r="J33">
            <v>13</v>
          </cell>
          <cell r="K33">
            <v>88</v>
          </cell>
          <cell r="L33">
            <v>38</v>
          </cell>
          <cell r="M33">
            <v>55</v>
          </cell>
          <cell r="N33">
            <v>266</v>
          </cell>
          <cell r="O33">
            <v>3239</v>
          </cell>
        </row>
        <row r="34">
          <cell r="A34" t="str">
            <v>　阿武町</v>
          </cell>
          <cell r="C34">
            <v>22</v>
          </cell>
          <cell r="D34">
            <v>151</v>
          </cell>
          <cell r="E34">
            <v>26</v>
          </cell>
          <cell r="F34">
            <v>3</v>
          </cell>
          <cell r="G34">
            <v>23</v>
          </cell>
          <cell r="H34">
            <v>11</v>
          </cell>
          <cell r="I34">
            <v>16</v>
          </cell>
          <cell r="J34">
            <v>1</v>
          </cell>
          <cell r="K34">
            <v>0</v>
          </cell>
          <cell r="L34">
            <v>3</v>
          </cell>
          <cell r="M34">
            <v>7</v>
          </cell>
          <cell r="N34">
            <v>61</v>
          </cell>
          <cell r="O34">
            <v>3650</v>
          </cell>
        </row>
        <row r="35">
          <cell r="A35" t="str">
            <v>　阿東町</v>
          </cell>
          <cell r="C35">
            <v>39</v>
          </cell>
          <cell r="D35">
            <v>1175</v>
          </cell>
          <cell r="E35">
            <v>173</v>
          </cell>
          <cell r="F35">
            <v>55</v>
          </cell>
          <cell r="G35">
            <v>67</v>
          </cell>
          <cell r="H35">
            <v>46</v>
          </cell>
          <cell r="I35">
            <v>109</v>
          </cell>
          <cell r="J35">
            <v>2</v>
          </cell>
          <cell r="K35">
            <v>13</v>
          </cell>
          <cell r="L35">
            <v>58</v>
          </cell>
          <cell r="M35">
            <v>109</v>
          </cell>
          <cell r="N35">
            <v>543</v>
          </cell>
          <cell r="O35">
            <v>3339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33"/>
  <sheetViews>
    <sheetView showGridLines="0" tabSelected="1" zoomScaleNormal="100" zoomScaleSheetLayoutView="100" workbookViewId="0">
      <selection sqref="A1:XFD1048576"/>
    </sheetView>
  </sheetViews>
  <sheetFormatPr defaultRowHeight="13.5"/>
  <cols>
    <col min="1" max="1" width="19.25" style="4" customWidth="1"/>
    <col min="2" max="2" width="8.25" style="4" customWidth="1"/>
    <col min="3" max="3" width="9.125" style="4" customWidth="1"/>
    <col min="4" max="6" width="8.625" style="4" customWidth="1"/>
    <col min="7" max="7" width="9.625" style="4" customWidth="1"/>
    <col min="8" max="13" width="8.625" style="4" customWidth="1"/>
    <col min="14" max="14" width="9.375" style="4" customWidth="1"/>
    <col min="15" max="16384" width="9" style="4"/>
  </cols>
  <sheetData>
    <row r="1" spans="1:14" ht="17.25">
      <c r="A1" s="1"/>
      <c r="B1" s="2" t="s">
        <v>0</v>
      </c>
      <c r="C1" s="3"/>
      <c r="D1" s="3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1"/>
      <c r="B2" s="1" t="s">
        <v>1</v>
      </c>
      <c r="C2" s="5"/>
      <c r="D2" s="3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5" thickBot="1">
      <c r="A3" s="1"/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6" t="s">
        <v>2</v>
      </c>
    </row>
    <row r="4" spans="1:14" ht="14.25" thickTop="1">
      <c r="A4" s="7"/>
      <c r="B4" s="8"/>
      <c r="C4" s="8"/>
      <c r="D4" s="9"/>
      <c r="E4" s="7"/>
      <c r="F4" s="7" t="s">
        <v>3</v>
      </c>
      <c r="G4" s="7"/>
      <c r="H4" s="7"/>
      <c r="I4" s="7"/>
      <c r="J4" s="7"/>
      <c r="K4" s="7"/>
      <c r="L4" s="7"/>
      <c r="M4" s="10"/>
      <c r="N4" s="11" t="s">
        <v>4</v>
      </c>
    </row>
    <row r="5" spans="1:14">
      <c r="A5" s="40" t="s">
        <v>5</v>
      </c>
      <c r="B5" s="12" t="s">
        <v>6</v>
      </c>
      <c r="C5" s="13"/>
      <c r="D5" s="14"/>
      <c r="E5" s="14"/>
      <c r="F5" s="15" t="s">
        <v>7</v>
      </c>
      <c r="G5" s="16" t="s">
        <v>8</v>
      </c>
      <c r="H5" s="15"/>
      <c r="I5" s="41" t="s">
        <v>9</v>
      </c>
      <c r="J5" s="15"/>
      <c r="K5" s="15"/>
      <c r="L5" s="15" t="s">
        <v>10</v>
      </c>
      <c r="M5" s="15"/>
      <c r="N5" s="17" t="s">
        <v>11</v>
      </c>
    </row>
    <row r="6" spans="1:14">
      <c r="A6" s="40"/>
      <c r="B6" s="12" t="s">
        <v>12</v>
      </c>
      <c r="C6" s="18" t="s">
        <v>13</v>
      </c>
      <c r="D6" s="18" t="s">
        <v>14</v>
      </c>
      <c r="E6" s="18" t="s">
        <v>15</v>
      </c>
      <c r="F6" s="18" t="s">
        <v>16</v>
      </c>
      <c r="G6" s="19" t="s">
        <v>17</v>
      </c>
      <c r="H6" s="18" t="s">
        <v>18</v>
      </c>
      <c r="I6" s="42"/>
      <c r="J6" s="18" t="s">
        <v>19</v>
      </c>
      <c r="K6" s="18" t="s">
        <v>20</v>
      </c>
      <c r="L6" s="18" t="s">
        <v>21</v>
      </c>
      <c r="M6" s="18" t="s">
        <v>22</v>
      </c>
      <c r="N6" s="17" t="s">
        <v>23</v>
      </c>
    </row>
    <row r="7" spans="1:14">
      <c r="A7" s="20"/>
      <c r="B7" s="21"/>
      <c r="C7" s="22"/>
      <c r="D7" s="23"/>
      <c r="E7" s="23"/>
      <c r="F7" s="24" t="s">
        <v>24</v>
      </c>
      <c r="G7" s="25" t="s">
        <v>25</v>
      </c>
      <c r="H7" s="24"/>
      <c r="I7" s="43"/>
      <c r="J7" s="24"/>
      <c r="K7" s="24"/>
      <c r="L7" s="24" t="s">
        <v>26</v>
      </c>
      <c r="M7" s="24"/>
      <c r="N7" s="26" t="s">
        <v>27</v>
      </c>
    </row>
    <row r="8" spans="1:14">
      <c r="A8" s="27"/>
      <c r="B8" s="28"/>
      <c r="C8" s="28"/>
      <c r="D8" s="29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4">
      <c r="A9" s="30" t="s">
        <v>28</v>
      </c>
      <c r="B9" s="31">
        <f t="shared" ref="B9:N9" si="0">B11+B26</f>
        <v>3765</v>
      </c>
      <c r="C9" s="31">
        <f t="shared" si="0"/>
        <v>133076</v>
      </c>
      <c r="D9" s="31">
        <f t="shared" si="0"/>
        <v>12298</v>
      </c>
      <c r="E9" s="31">
        <f t="shared" si="0"/>
        <v>3699</v>
      </c>
      <c r="F9" s="31">
        <f t="shared" si="0"/>
        <v>8424</v>
      </c>
      <c r="G9" s="31">
        <f t="shared" si="0"/>
        <v>22951</v>
      </c>
      <c r="H9" s="31">
        <f t="shared" si="0"/>
        <v>3784</v>
      </c>
      <c r="I9" s="31">
        <f t="shared" si="0"/>
        <v>719</v>
      </c>
      <c r="J9" s="31">
        <f t="shared" si="0"/>
        <v>646</v>
      </c>
      <c r="K9" s="31">
        <f t="shared" si="0"/>
        <v>3664</v>
      </c>
      <c r="L9" s="31">
        <f t="shared" si="0"/>
        <v>8430</v>
      </c>
      <c r="M9" s="31">
        <f t="shared" si="0"/>
        <v>68461</v>
      </c>
      <c r="N9" s="31">
        <f t="shared" si="0"/>
        <v>559696</v>
      </c>
    </row>
    <row r="10" spans="1:14">
      <c r="A10" s="32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>
      <c r="A11" s="33" t="s">
        <v>29</v>
      </c>
      <c r="B11" s="31">
        <f t="shared" ref="B11:N11" si="1">SUM(B12:B24)</f>
        <v>3507</v>
      </c>
      <c r="C11" s="31">
        <f t="shared" si="1"/>
        <v>126379</v>
      </c>
      <c r="D11" s="31">
        <f t="shared" si="1"/>
        <v>11297</v>
      </c>
      <c r="E11" s="31">
        <f t="shared" si="1"/>
        <v>3469</v>
      </c>
      <c r="F11" s="31">
        <f t="shared" si="1"/>
        <v>8081</v>
      </c>
      <c r="G11" s="31">
        <f t="shared" si="1"/>
        <v>21876</v>
      </c>
      <c r="H11" s="31">
        <f t="shared" si="1"/>
        <v>3670</v>
      </c>
      <c r="I11" s="31">
        <f t="shared" si="1"/>
        <v>696</v>
      </c>
      <c r="J11" s="31">
        <f t="shared" si="1"/>
        <v>632</v>
      </c>
      <c r="K11" s="31">
        <f t="shared" si="1"/>
        <v>3515</v>
      </c>
      <c r="L11" s="31">
        <f t="shared" si="1"/>
        <v>8107</v>
      </c>
      <c r="M11" s="31">
        <f t="shared" si="1"/>
        <v>65036</v>
      </c>
      <c r="N11" s="31">
        <f t="shared" si="1"/>
        <v>529778</v>
      </c>
    </row>
    <row r="12" spans="1:14">
      <c r="A12" s="34" t="s">
        <v>30</v>
      </c>
      <c r="B12" s="28">
        <v>693</v>
      </c>
      <c r="C12" s="28">
        <f>SUM(D12:M12)</f>
        <v>22871</v>
      </c>
      <c r="D12" s="28">
        <v>1138</v>
      </c>
      <c r="E12" s="28">
        <v>773</v>
      </c>
      <c r="F12" s="35">
        <v>2395</v>
      </c>
      <c r="G12" s="28">
        <v>2849</v>
      </c>
      <c r="H12" s="28">
        <v>557</v>
      </c>
      <c r="I12" s="28">
        <v>127</v>
      </c>
      <c r="J12" s="28">
        <v>181</v>
      </c>
      <c r="K12" s="28">
        <v>587</v>
      </c>
      <c r="L12" s="28">
        <v>1646</v>
      </c>
      <c r="M12" s="28">
        <v>12618</v>
      </c>
      <c r="N12" s="28">
        <v>105850</v>
      </c>
    </row>
    <row r="13" spans="1:14">
      <c r="A13" s="34" t="s">
        <v>31</v>
      </c>
      <c r="B13" s="28">
        <v>389</v>
      </c>
      <c r="C13" s="28">
        <f t="shared" ref="C13:C24" si="2">SUM(D13:M13)</f>
        <v>11899</v>
      </c>
      <c r="D13" s="28">
        <v>583</v>
      </c>
      <c r="E13" s="28">
        <v>315</v>
      </c>
      <c r="F13" s="28">
        <v>624</v>
      </c>
      <c r="G13" s="28">
        <v>1875</v>
      </c>
      <c r="H13" s="28">
        <v>851</v>
      </c>
      <c r="I13" s="28">
        <v>59</v>
      </c>
      <c r="J13" s="28">
        <v>41</v>
      </c>
      <c r="K13" s="28">
        <v>467</v>
      </c>
      <c r="L13" s="28">
        <v>767</v>
      </c>
      <c r="M13" s="28">
        <v>6317</v>
      </c>
      <c r="N13" s="28">
        <v>64101</v>
      </c>
    </row>
    <row r="14" spans="1:14">
      <c r="A14" s="34" t="s">
        <v>32</v>
      </c>
      <c r="B14" s="28">
        <v>447</v>
      </c>
      <c r="C14" s="28">
        <f t="shared" si="2"/>
        <v>13881</v>
      </c>
      <c r="D14" s="28">
        <v>1019</v>
      </c>
      <c r="E14" s="28">
        <v>375</v>
      </c>
      <c r="F14" s="28">
        <v>514</v>
      </c>
      <c r="G14" s="28">
        <v>2273</v>
      </c>
      <c r="H14" s="28">
        <v>457</v>
      </c>
      <c r="I14" s="28">
        <v>68</v>
      </c>
      <c r="J14" s="28">
        <v>62</v>
      </c>
      <c r="K14" s="28">
        <v>398</v>
      </c>
      <c r="L14" s="28">
        <v>750</v>
      </c>
      <c r="M14" s="28">
        <v>7965</v>
      </c>
      <c r="N14" s="28">
        <v>66953</v>
      </c>
    </row>
    <row r="15" spans="1:14">
      <c r="A15" s="34" t="s">
        <v>33</v>
      </c>
      <c r="B15" s="28">
        <v>213</v>
      </c>
      <c r="C15" s="28">
        <f t="shared" si="2"/>
        <v>5630</v>
      </c>
      <c r="D15" s="28">
        <v>464</v>
      </c>
      <c r="E15" s="28">
        <v>92</v>
      </c>
      <c r="F15" s="28">
        <v>314</v>
      </c>
      <c r="G15" s="28">
        <v>731</v>
      </c>
      <c r="H15" s="28">
        <v>300</v>
      </c>
      <c r="I15" s="28">
        <v>11</v>
      </c>
      <c r="J15" s="28">
        <v>26</v>
      </c>
      <c r="K15" s="28">
        <v>95</v>
      </c>
      <c r="L15" s="28">
        <v>331</v>
      </c>
      <c r="M15" s="28">
        <v>3266</v>
      </c>
      <c r="N15" s="28">
        <v>27665</v>
      </c>
    </row>
    <row r="16" spans="1:14">
      <c r="A16" s="34" t="s">
        <v>34</v>
      </c>
      <c r="B16" s="28">
        <v>246</v>
      </c>
      <c r="C16" s="28">
        <f t="shared" si="2"/>
        <v>14264</v>
      </c>
      <c r="D16" s="28">
        <v>3565</v>
      </c>
      <c r="E16" s="28">
        <v>276</v>
      </c>
      <c r="F16" s="28">
        <v>402</v>
      </c>
      <c r="G16" s="28">
        <v>3745</v>
      </c>
      <c r="H16" s="28">
        <v>172</v>
      </c>
      <c r="I16" s="28">
        <v>31</v>
      </c>
      <c r="J16" s="28">
        <v>47</v>
      </c>
      <c r="K16" s="28">
        <v>270</v>
      </c>
      <c r="L16" s="28">
        <v>752</v>
      </c>
      <c r="M16" s="28">
        <v>5004</v>
      </c>
      <c r="N16" s="28">
        <v>39534</v>
      </c>
    </row>
    <row r="17" spans="1:14">
      <c r="A17" s="34" t="s">
        <v>35</v>
      </c>
      <c r="B17" s="28">
        <v>115</v>
      </c>
      <c r="C17" s="28">
        <f t="shared" si="2"/>
        <v>4602</v>
      </c>
      <c r="D17" s="28">
        <v>402</v>
      </c>
      <c r="E17" s="28">
        <v>124</v>
      </c>
      <c r="F17" s="28">
        <v>174</v>
      </c>
      <c r="G17" s="28">
        <v>1003</v>
      </c>
      <c r="H17" s="28">
        <v>36</v>
      </c>
      <c r="I17" s="28">
        <v>13</v>
      </c>
      <c r="J17" s="28">
        <v>5</v>
      </c>
      <c r="K17" s="28">
        <v>64</v>
      </c>
      <c r="L17" s="28">
        <v>245</v>
      </c>
      <c r="M17" s="28">
        <v>2536</v>
      </c>
      <c r="N17" s="28">
        <v>16401</v>
      </c>
    </row>
    <row r="18" spans="1:14">
      <c r="A18" s="34" t="s">
        <v>36</v>
      </c>
      <c r="B18" s="28">
        <v>408</v>
      </c>
      <c r="C18" s="28">
        <f t="shared" si="2"/>
        <v>19463</v>
      </c>
      <c r="D18" s="28">
        <v>1015</v>
      </c>
      <c r="E18" s="28">
        <v>519</v>
      </c>
      <c r="F18" s="28">
        <v>1634</v>
      </c>
      <c r="G18" s="28">
        <v>4193</v>
      </c>
      <c r="H18" s="28">
        <v>307</v>
      </c>
      <c r="I18" s="28">
        <v>180</v>
      </c>
      <c r="J18" s="28">
        <v>142</v>
      </c>
      <c r="K18" s="28">
        <v>579</v>
      </c>
      <c r="L18" s="28">
        <v>1493</v>
      </c>
      <c r="M18" s="28">
        <v>9401</v>
      </c>
      <c r="N18" s="28">
        <v>54401</v>
      </c>
    </row>
    <row r="19" spans="1:14">
      <c r="A19" s="34" t="s">
        <v>37</v>
      </c>
      <c r="B19" s="28">
        <v>122</v>
      </c>
      <c r="C19" s="28">
        <f t="shared" si="2"/>
        <v>3064</v>
      </c>
      <c r="D19" s="28">
        <v>329</v>
      </c>
      <c r="E19" s="28">
        <v>125</v>
      </c>
      <c r="F19" s="28">
        <v>271</v>
      </c>
      <c r="G19" s="28">
        <v>242</v>
      </c>
      <c r="H19" s="28">
        <v>129</v>
      </c>
      <c r="I19" s="28">
        <v>28</v>
      </c>
      <c r="J19" s="28">
        <v>29</v>
      </c>
      <c r="K19" s="28">
        <v>155</v>
      </c>
      <c r="L19" s="28">
        <v>222</v>
      </c>
      <c r="M19" s="28">
        <v>1534</v>
      </c>
      <c r="N19" s="28">
        <v>19986</v>
      </c>
    </row>
    <row r="20" spans="1:14">
      <c r="A20" s="34" t="s">
        <v>38</v>
      </c>
      <c r="B20" s="28">
        <v>130</v>
      </c>
      <c r="C20" s="28">
        <f t="shared" si="2"/>
        <v>3509</v>
      </c>
      <c r="D20" s="28">
        <v>344</v>
      </c>
      <c r="E20" s="28">
        <v>101</v>
      </c>
      <c r="F20" s="28">
        <v>158</v>
      </c>
      <c r="G20" s="28">
        <v>181</v>
      </c>
      <c r="H20" s="28">
        <v>29</v>
      </c>
      <c r="I20" s="28">
        <v>15</v>
      </c>
      <c r="J20" s="28">
        <v>6</v>
      </c>
      <c r="K20" s="28">
        <v>156</v>
      </c>
      <c r="L20" s="28">
        <v>227</v>
      </c>
      <c r="M20" s="28">
        <v>2292</v>
      </c>
      <c r="N20" s="28">
        <v>17725</v>
      </c>
    </row>
    <row r="21" spans="1:14">
      <c r="A21" s="34" t="s">
        <v>39</v>
      </c>
      <c r="B21" s="28">
        <v>107</v>
      </c>
      <c r="C21" s="28">
        <f t="shared" si="2"/>
        <v>9233</v>
      </c>
      <c r="D21" s="28">
        <v>1104</v>
      </c>
      <c r="E21" s="28">
        <v>284</v>
      </c>
      <c r="F21" s="28">
        <v>635</v>
      </c>
      <c r="G21" s="28">
        <v>1602</v>
      </c>
      <c r="H21" s="28">
        <v>303</v>
      </c>
      <c r="I21" s="28">
        <v>50</v>
      </c>
      <c r="J21" s="28">
        <v>15</v>
      </c>
      <c r="K21" s="28">
        <v>289</v>
      </c>
      <c r="L21" s="28">
        <v>606</v>
      </c>
      <c r="M21" s="28">
        <v>4345</v>
      </c>
      <c r="N21" s="28">
        <v>18511</v>
      </c>
    </row>
    <row r="22" spans="1:14">
      <c r="A22" s="34" t="s">
        <v>40</v>
      </c>
      <c r="B22" s="28">
        <v>106</v>
      </c>
      <c r="C22" s="28">
        <f t="shared" si="2"/>
        <v>1570</v>
      </c>
      <c r="D22" s="28">
        <v>88</v>
      </c>
      <c r="E22" s="28">
        <v>53</v>
      </c>
      <c r="F22" s="28">
        <v>48</v>
      </c>
      <c r="G22" s="28">
        <v>85</v>
      </c>
      <c r="H22" s="28">
        <v>41</v>
      </c>
      <c r="I22" s="28">
        <v>4</v>
      </c>
      <c r="J22" s="28">
        <v>5</v>
      </c>
      <c r="K22" s="28">
        <v>58</v>
      </c>
      <c r="L22" s="28">
        <v>144</v>
      </c>
      <c r="M22" s="28">
        <v>1044</v>
      </c>
      <c r="N22" s="28">
        <v>13740</v>
      </c>
    </row>
    <row r="23" spans="1:14">
      <c r="A23" s="34" t="s">
        <v>41</v>
      </c>
      <c r="B23" s="28">
        <v>373</v>
      </c>
      <c r="C23" s="28">
        <f t="shared" si="2"/>
        <v>9216</v>
      </c>
      <c r="D23" s="28">
        <v>823</v>
      </c>
      <c r="E23" s="28">
        <v>244</v>
      </c>
      <c r="F23" s="28">
        <v>582</v>
      </c>
      <c r="G23" s="28">
        <v>1469</v>
      </c>
      <c r="H23" s="28">
        <v>311</v>
      </c>
      <c r="I23" s="28">
        <v>47</v>
      </c>
      <c r="J23" s="28">
        <v>47</v>
      </c>
      <c r="K23" s="28">
        <v>321</v>
      </c>
      <c r="L23" s="28">
        <v>619</v>
      </c>
      <c r="M23" s="28">
        <v>4753</v>
      </c>
      <c r="N23" s="28">
        <v>60751</v>
      </c>
    </row>
    <row r="24" spans="1:14">
      <c r="A24" s="34" t="s">
        <v>42</v>
      </c>
      <c r="B24" s="28">
        <v>158</v>
      </c>
      <c r="C24" s="28">
        <f t="shared" si="2"/>
        <v>7177</v>
      </c>
      <c r="D24" s="28">
        <v>423</v>
      </c>
      <c r="E24" s="28">
        <v>188</v>
      </c>
      <c r="F24" s="28">
        <v>330</v>
      </c>
      <c r="G24" s="28">
        <v>1628</v>
      </c>
      <c r="H24" s="28">
        <v>177</v>
      </c>
      <c r="I24" s="28">
        <v>63</v>
      </c>
      <c r="J24" s="28">
        <v>26</v>
      </c>
      <c r="K24" s="28">
        <v>76</v>
      </c>
      <c r="L24" s="28">
        <v>305</v>
      </c>
      <c r="M24" s="28">
        <v>3961</v>
      </c>
      <c r="N24" s="28">
        <v>24160</v>
      </c>
    </row>
    <row r="25" spans="1:14">
      <c r="A25" s="32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</row>
    <row r="26" spans="1:14">
      <c r="A26" s="33" t="s">
        <v>43</v>
      </c>
      <c r="B26" s="31">
        <f t="shared" ref="B26:N26" si="3">SUM(B27:B32)</f>
        <v>258</v>
      </c>
      <c r="C26" s="31">
        <f t="shared" si="3"/>
        <v>6697</v>
      </c>
      <c r="D26" s="31">
        <f t="shared" si="3"/>
        <v>1001</v>
      </c>
      <c r="E26" s="31">
        <f t="shared" si="3"/>
        <v>230</v>
      </c>
      <c r="F26" s="31">
        <f t="shared" si="3"/>
        <v>343</v>
      </c>
      <c r="G26" s="31">
        <f t="shared" si="3"/>
        <v>1075</v>
      </c>
      <c r="H26" s="31">
        <f t="shared" si="3"/>
        <v>114</v>
      </c>
      <c r="I26" s="31">
        <f t="shared" si="3"/>
        <v>23</v>
      </c>
      <c r="J26" s="31">
        <f t="shared" si="3"/>
        <v>14</v>
      </c>
      <c r="K26" s="31">
        <f t="shared" si="3"/>
        <v>149</v>
      </c>
      <c r="L26" s="31">
        <f t="shared" si="3"/>
        <v>323</v>
      </c>
      <c r="M26" s="31">
        <f t="shared" si="3"/>
        <v>3425</v>
      </c>
      <c r="N26" s="31">
        <f t="shared" si="3"/>
        <v>29918</v>
      </c>
    </row>
    <row r="27" spans="1:14">
      <c r="A27" s="34" t="s">
        <v>44</v>
      </c>
      <c r="B27" s="28">
        <v>119</v>
      </c>
      <c r="C27" s="28">
        <f t="shared" ref="C27:C32" si="4">SUM(D27:M27)</f>
        <v>3535</v>
      </c>
      <c r="D27" s="28">
        <v>293</v>
      </c>
      <c r="E27" s="28">
        <v>154</v>
      </c>
      <c r="F27" s="28">
        <v>205</v>
      </c>
      <c r="G27" s="28">
        <v>876</v>
      </c>
      <c r="H27" s="28">
        <v>37</v>
      </c>
      <c r="I27" s="28">
        <v>14</v>
      </c>
      <c r="J27" s="28">
        <v>7</v>
      </c>
      <c r="K27" s="28">
        <v>105</v>
      </c>
      <c r="L27" s="28">
        <v>191</v>
      </c>
      <c r="M27" s="28">
        <v>1653</v>
      </c>
      <c r="N27" s="28">
        <v>14356</v>
      </c>
    </row>
    <row r="28" spans="1:14">
      <c r="A28" s="34" t="s">
        <v>45</v>
      </c>
      <c r="B28" s="28">
        <v>18</v>
      </c>
      <c r="C28" s="28">
        <f t="shared" si="4"/>
        <v>864</v>
      </c>
      <c r="D28" s="28">
        <v>37</v>
      </c>
      <c r="E28" s="28">
        <v>2</v>
      </c>
      <c r="F28" s="28">
        <v>72</v>
      </c>
      <c r="G28" s="28">
        <v>10</v>
      </c>
      <c r="H28" s="28">
        <v>29</v>
      </c>
      <c r="I28" s="36">
        <v>0</v>
      </c>
      <c r="J28" s="36">
        <v>0</v>
      </c>
      <c r="K28" s="36">
        <v>4</v>
      </c>
      <c r="L28" s="36">
        <v>4</v>
      </c>
      <c r="M28" s="28">
        <v>706</v>
      </c>
      <c r="N28" s="28">
        <v>3094</v>
      </c>
    </row>
    <row r="29" spans="1:14">
      <c r="A29" s="34" t="s">
        <v>46</v>
      </c>
      <c r="B29" s="28">
        <v>23</v>
      </c>
      <c r="C29" s="28">
        <f t="shared" si="4"/>
        <v>322</v>
      </c>
      <c r="D29" s="28">
        <v>5</v>
      </c>
      <c r="E29" s="28">
        <v>3</v>
      </c>
      <c r="F29" s="28">
        <v>5</v>
      </c>
      <c r="G29" s="28">
        <v>2</v>
      </c>
      <c r="H29" s="28">
        <v>21</v>
      </c>
      <c r="I29" s="36">
        <v>0</v>
      </c>
      <c r="J29" s="36">
        <v>0</v>
      </c>
      <c r="K29" s="36">
        <v>2</v>
      </c>
      <c r="L29" s="36">
        <v>34</v>
      </c>
      <c r="M29" s="28">
        <v>250</v>
      </c>
      <c r="N29" s="28">
        <v>1869</v>
      </c>
    </row>
    <row r="30" spans="1:14">
      <c r="A30" s="34" t="s">
        <v>47</v>
      </c>
      <c r="B30" s="28">
        <v>44</v>
      </c>
      <c r="C30" s="28">
        <f t="shared" si="4"/>
        <v>1232</v>
      </c>
      <c r="D30" s="28">
        <v>533</v>
      </c>
      <c r="E30" s="28">
        <v>22</v>
      </c>
      <c r="F30" s="28">
        <v>47</v>
      </c>
      <c r="G30" s="28">
        <v>76</v>
      </c>
      <c r="H30" s="28">
        <v>12</v>
      </c>
      <c r="I30" s="36">
        <v>2</v>
      </c>
      <c r="J30" s="36">
        <v>0</v>
      </c>
      <c r="K30" s="36">
        <v>20</v>
      </c>
      <c r="L30" s="36">
        <v>51</v>
      </c>
      <c r="M30" s="28">
        <v>469</v>
      </c>
      <c r="N30" s="28">
        <v>4636</v>
      </c>
    </row>
    <row r="31" spans="1:14">
      <c r="A31" s="34" t="s">
        <v>48</v>
      </c>
      <c r="B31" s="28">
        <v>32</v>
      </c>
      <c r="C31" s="28">
        <f t="shared" si="4"/>
        <v>529</v>
      </c>
      <c r="D31" s="28">
        <v>91</v>
      </c>
      <c r="E31" s="28">
        <v>41</v>
      </c>
      <c r="F31" s="28">
        <v>13</v>
      </c>
      <c r="G31" s="28">
        <v>111</v>
      </c>
      <c r="H31" s="28">
        <v>15</v>
      </c>
      <c r="I31" s="36">
        <v>7</v>
      </c>
      <c r="J31" s="36">
        <v>7</v>
      </c>
      <c r="K31" s="36">
        <v>14</v>
      </c>
      <c r="L31" s="36">
        <v>36</v>
      </c>
      <c r="M31" s="28">
        <v>194</v>
      </c>
      <c r="N31" s="28">
        <v>3265</v>
      </c>
    </row>
    <row r="32" spans="1:14">
      <c r="A32" s="37" t="s">
        <v>49</v>
      </c>
      <c r="B32" s="28">
        <v>22</v>
      </c>
      <c r="C32" s="28">
        <f t="shared" si="4"/>
        <v>215</v>
      </c>
      <c r="D32" s="28">
        <v>42</v>
      </c>
      <c r="E32" s="28">
        <v>8</v>
      </c>
      <c r="F32" s="28">
        <v>1</v>
      </c>
      <c r="G32" s="28">
        <v>0</v>
      </c>
      <c r="H32" s="28">
        <v>0</v>
      </c>
      <c r="I32" s="36">
        <v>0</v>
      </c>
      <c r="J32" s="36">
        <v>0</v>
      </c>
      <c r="K32" s="36">
        <v>4</v>
      </c>
      <c r="L32" s="36">
        <v>7</v>
      </c>
      <c r="M32" s="28">
        <v>153</v>
      </c>
      <c r="N32" s="28">
        <v>2698</v>
      </c>
    </row>
    <row r="33" spans="1:14">
      <c r="A33" s="38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</row>
  </sheetData>
  <sheetProtection password="CA9C" sheet="1" objects="1" scenarios="1"/>
  <mergeCells count="2">
    <mergeCell ref="A5:A6"/>
    <mergeCell ref="I5:I7"/>
  </mergeCells>
  <phoneticPr fontId="2"/>
  <pageMargins left="0.78700000000000003" right="0.78700000000000003" top="0.98399999999999999" bottom="0.98399999999999999" header="0.51200000000000001" footer="0.5120000000000000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185</vt:lpstr>
      <vt:lpstr>'185'!Print_Area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2017-12-08T05:20:52Z</dcterms:created>
  <dcterms:modified xsi:type="dcterms:W3CDTF">2017-12-12T05:30:59Z</dcterms:modified>
</cp:coreProperties>
</file>