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62" sheetId="1" r:id="rId1"/>
  </sheets>
  <definedNames>
    <definedName name="_xlnm.Print_Area" localSheetId="0">'162'!$A$1:$U$39</definedName>
  </definedNames>
  <calcPr calcId="145621"/>
</workbook>
</file>

<file path=xl/calcChain.xml><?xml version="1.0" encoding="utf-8"?>
<calcChain xmlns="http://schemas.openxmlformats.org/spreadsheetml/2006/main">
  <c r="R31" i="1" l="1"/>
  <c r="Q31" i="1"/>
  <c r="P31" i="1"/>
  <c r="O31" i="1"/>
  <c r="O11" i="1" s="1"/>
  <c r="N31" i="1"/>
  <c r="M31" i="1"/>
  <c r="L31" i="1"/>
  <c r="K31" i="1"/>
  <c r="K11" i="1" s="1"/>
  <c r="J31" i="1"/>
  <c r="I31" i="1"/>
  <c r="H31" i="1"/>
  <c r="G31" i="1"/>
  <c r="F31" i="1"/>
  <c r="E31" i="1"/>
  <c r="D31" i="1"/>
  <c r="R13" i="1"/>
  <c r="R11" i="1" s="1"/>
  <c r="Q13" i="1"/>
  <c r="P13" i="1"/>
  <c r="O13" i="1"/>
  <c r="N13" i="1"/>
  <c r="N11" i="1" s="1"/>
  <c r="M13" i="1"/>
  <c r="L13" i="1"/>
  <c r="K13" i="1"/>
  <c r="J13" i="1"/>
  <c r="J11" i="1" s="1"/>
  <c r="I13" i="1"/>
  <c r="H13" i="1"/>
  <c r="G13" i="1"/>
  <c r="F13" i="1"/>
  <c r="F11" i="1" s="1"/>
  <c r="E13" i="1"/>
  <c r="D13" i="1"/>
  <c r="Q11" i="1"/>
  <c r="P11" i="1"/>
  <c r="M11" i="1"/>
  <c r="L11" i="1"/>
  <c r="I11" i="1"/>
  <c r="H11" i="1"/>
  <c r="G11" i="1"/>
  <c r="E11" i="1"/>
  <c r="D11" i="1"/>
</calcChain>
</file>

<file path=xl/sharedStrings.xml><?xml version="1.0" encoding="utf-8"?>
<sst xmlns="http://schemas.openxmlformats.org/spreadsheetml/2006/main" count="53" uniqueCount="50">
  <si>
    <t>１６２　市町普通会計歳入決算額</t>
    <phoneticPr fontId="3"/>
  </si>
  <si>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</si>
  <si>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</si>
  <si>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</si>
  <si>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 xml:space="preserve">    年    度</t>
    <phoneticPr fontId="3"/>
  </si>
  <si>
    <t>歳入決算額</t>
  </si>
  <si>
    <t>(内)分担金及び</t>
  </si>
  <si>
    <t>市　　町</t>
    <rPh sb="3" eb="4">
      <t>チョウ</t>
    </rPh>
    <phoneticPr fontId="3"/>
  </si>
  <si>
    <t>(内)地 方 税</t>
  </si>
  <si>
    <t>(内)地方譲与税</t>
  </si>
  <si>
    <t>(内)地方交付税</t>
  </si>
  <si>
    <t>負  担  金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</si>
  <si>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</si>
  <si>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</si>
  <si>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</si>
  <si>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</si>
  <si>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</si>
  <si>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</si>
  <si>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</si>
  <si>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</si>
  <si>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</si>
  <si>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</si>
  <si>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</si>
  <si>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</si>
  <si>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</si>
  <si>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</si>
  <si>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</si>
  <si>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</t>
    <phoneticPr fontId="3"/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</si>
  <si>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</si>
  <si>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</si>
  <si>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</si>
  <si>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</si>
  <si>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</si>
  <si>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</si>
  <si>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</si>
  <si>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</si>
  <si>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</si>
  <si>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</si>
  <si>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</si>
  <si>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</si>
  <si>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</si>
  <si>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>.</t>
    <phoneticPr fontId="3"/>
  </si>
  <si>
    <t xml:space="preserve"> 町    計</t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</si>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</sst>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49" fontId="4" fillId="2" borderId="0" xfId="0" applyNumberFormat="1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Border="1" applyAlignment="1" applyProtection="1"/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Continuous"/>
    </xf>
    <xf numFmtId="0" fontId="2" fillId="3" borderId="2" xfId="0" applyFont="1" applyFill="1" applyBorder="1" applyAlignment="1" applyProtection="1">
      <alignment horizontal="centerContinuous"/>
    </xf>
    <xf numFmtId="3" fontId="2" fillId="3" borderId="1" xfId="0" applyNumberFormat="1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3" fontId="5" fillId="3" borderId="6" xfId="0" applyNumberFormat="1" applyFont="1" applyFill="1" applyBorder="1" applyAlignment="1" applyProtection="1"/>
    <xf numFmtId="3" fontId="5" fillId="3" borderId="6" xfId="0" applyNumberFormat="1" applyFont="1" applyFill="1" applyBorder="1" applyAlignment="1" applyProtection="1">
      <alignment horizontal="center"/>
    </xf>
    <xf numFmtId="3" fontId="5" fillId="3" borderId="7" xfId="0" applyNumberFormat="1" applyFont="1" applyFill="1" applyBorder="1" applyAlignment="1" applyProtection="1"/>
    <xf numFmtId="3" fontId="5" fillId="3" borderId="8" xfId="0" applyNumberFormat="1" applyFont="1" applyFill="1" applyBorder="1" applyAlignment="1" applyProtection="1"/>
    <xf numFmtId="3" fontId="5" fillId="3" borderId="9" xfId="0" applyNumberFormat="1" applyFont="1" applyFill="1" applyBorder="1" applyAlignment="1" applyProtection="1"/>
    <xf numFmtId="0" fontId="2" fillId="3" borderId="10" xfId="0" applyFont="1" applyFill="1" applyBorder="1" applyAlignment="1" applyProtection="1">
      <alignment horizontal="right"/>
    </xf>
    <xf numFmtId="3" fontId="2" fillId="3" borderId="11" xfId="0" applyNumberFormat="1" applyFont="1" applyFill="1" applyBorder="1" applyAlignment="1" applyProtection="1">
      <alignment horizontal="centerContinuous"/>
    </xf>
    <xf numFmtId="0" fontId="2" fillId="3" borderId="11" xfId="0" applyFont="1" applyFill="1" applyBorder="1" applyAlignment="1" applyProtection="1">
      <alignment horizontal="centerContinuous"/>
    </xf>
    <xf numFmtId="0" fontId="2" fillId="3" borderId="12" xfId="0" applyFont="1" applyFill="1" applyBorder="1" applyAlignment="1" applyProtection="1">
      <alignment horizontal="centerContinuous"/>
    </xf>
    <xf numFmtId="3" fontId="5" fillId="3" borderId="11" xfId="0" applyNumberFormat="1" applyFont="1" applyFill="1" applyBorder="1" applyAlignment="1" applyProtection="1"/>
    <xf numFmtId="3" fontId="5" fillId="3" borderId="13" xfId="0" applyNumberFormat="1" applyFont="1" applyFill="1" applyBorder="1" applyAlignment="1" applyProtection="1">
      <alignment horizontal="center"/>
    </xf>
    <xf numFmtId="3" fontId="5" fillId="3" borderId="14" xfId="0" applyNumberFormat="1" applyFont="1" applyFill="1" applyBorder="1" applyAlignment="1" applyProtection="1">
      <alignment horizontal="center"/>
    </xf>
    <xf numFmtId="3" fontId="5" fillId="3" borderId="15" xfId="0" applyNumberFormat="1" applyFont="1" applyFill="1" applyBorder="1" applyAlignment="1" applyProtection="1">
      <alignment horizontal="center"/>
    </xf>
    <xf numFmtId="3" fontId="5" fillId="3" borderId="16" xfId="0" applyNumberFormat="1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/>
    <xf numFmtId="0" fontId="2" fillId="3" borderId="18" xfId="0" applyFont="1" applyFill="1" applyBorder="1" applyAlignment="1" applyProtection="1"/>
    <xf numFmtId="3" fontId="1" fillId="3" borderId="19" xfId="0" applyNumberFormat="1" applyFont="1" applyFill="1" applyBorder="1" applyAlignment="1" applyProtection="1"/>
    <xf numFmtId="0" fontId="1" fillId="3" borderId="19" xfId="0" applyFont="1" applyFill="1" applyBorder="1" applyProtection="1">
      <alignment vertical="center"/>
    </xf>
    <xf numFmtId="0" fontId="1" fillId="3" borderId="20" xfId="0" applyFont="1" applyFill="1" applyBorder="1" applyProtection="1">
      <alignment vertical="center"/>
    </xf>
    <xf numFmtId="176" fontId="1" fillId="0" borderId="19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20" xfId="0" applyNumberFormat="1" applyFont="1" applyBorder="1" applyAlignment="1" applyProtection="1"/>
    <xf numFmtId="0" fontId="1" fillId="3" borderId="0" xfId="0" applyFont="1" applyFill="1" applyBorder="1" applyAlignment="1" applyProtection="1"/>
    <xf numFmtId="3" fontId="2" fillId="3" borderId="0" xfId="0" applyNumberFormat="1" applyFont="1" applyFill="1" applyBorder="1" applyAlignment="1" applyProtection="1">
      <alignment horizontal="center"/>
    </xf>
    <xf numFmtId="3" fontId="2" fillId="3" borderId="5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3" fontId="2" fillId="3" borderId="10" xfId="0" applyNumberFormat="1" applyFont="1" applyFill="1" applyBorder="1" applyAlignment="1" applyProtection="1">
      <alignment horizontal="center"/>
    </xf>
    <xf numFmtId="176" fontId="0" fillId="0" borderId="0" xfId="0" applyNumberFormat="1" applyProtection="1">
      <alignment vertical="center"/>
    </xf>
    <xf numFmtId="3" fontId="2" fillId="3" borderId="10" xfId="0" applyNumberFormat="1" applyFont="1" applyFill="1" applyBorder="1" applyAlignment="1" applyProtection="1"/>
    <xf numFmtId="3" fontId="0" fillId="3" borderId="5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176" fontId="1" fillId="0" borderId="0" xfId="0" applyNumberFormat="1" applyFont="1" applyBorder="1" applyAlignment="1" applyProtection="1"/>
    <xf numFmtId="0" fontId="1" fillId="3" borderId="1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0" xfId="0" applyFont="1" applyFill="1" applyBorder="1" applyAlignment="1" applyProtection="1"/>
    <xf numFmtId="3" fontId="1" fillId="3" borderId="0" xfId="0" applyNumberFormat="1" applyFont="1" applyFill="1" applyBorder="1" applyAlignment="1" applyProtection="1"/>
    <xf numFmtId="0" fontId="1" fillId="3" borderId="5" xfId="0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left" indent="1"/>
    </xf>
    <xf numFmtId="0" fontId="6" fillId="3" borderId="5" xfId="0" applyFont="1" applyFill="1" applyBorder="1" applyAlignment="1" applyProtection="1"/>
    <xf numFmtId="176" fontId="0" fillId="0" borderId="0" xfId="0" applyNumberFormat="1" applyFill="1" applyBorder="1" applyAlignment="1" applyProtection="1"/>
    <xf numFmtId="176" fontId="1" fillId="0" borderId="10" xfId="0" applyNumberFormat="1" applyFont="1" applyFill="1" applyBorder="1" applyAlignment="1" applyProtection="1">
      <alignment horizontal="right"/>
    </xf>
    <xf numFmtId="176" fontId="1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ill="1" applyBorder="1" applyAlignment="1" applyProtection="1">
      <alignment horizontal="right"/>
    </xf>
    <xf numFmtId="176" fontId="1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0" fillId="0" borderId="0" xfId="0" applyFill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3" fontId="1" fillId="3" borderId="18" xfId="0" applyNumberFormat="1" applyFont="1" applyFill="1" applyBorder="1" applyAlignment="1" applyProtection="1"/>
    <xf numFmtId="0" fontId="1" fillId="3" borderId="18" xfId="0" applyFont="1" applyFill="1" applyBorder="1" applyAlignment="1" applyProtection="1"/>
    <xf numFmtId="176" fontId="1" fillId="0" borderId="17" xfId="0" applyNumberFormat="1" applyFont="1" applyBorder="1" applyAlignment="1" applyProtection="1">
      <alignment horizontal="right"/>
    </xf>
    <xf numFmtId="176" fontId="1" fillId="0" borderId="18" xfId="0" applyNumberFormat="1" applyFont="1" applyBorder="1" applyAlignment="1" applyProtection="1">
      <alignment horizontal="right"/>
    </xf>
    <xf numFmtId="0" fontId="1" fillId="3" borderId="17" xfId="0" applyFont="1" applyFill="1" applyBorder="1" applyAlignment="1" applyProtection="1"/>
    <xf numFmtId="3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0"/>
  <sheetViews>
    <sheetView showGridLines="0" tabSelected="1" zoomScale="80" zoomScaleNormal="80" zoomScaleSheetLayoutView="90" workbookViewId="0">
      <selection sqref="A1:XFD1048576"/>
    </sheetView>
  </sheetViews>
  <sheetFormatPr defaultRowHeight="13.5" x14ac:dyDescent="0.15"/>
  <cols>
    <col min="1" max="1" width="4.5" style="6" customWidth="1"/>
    <col min="2" max="2" width="4.25" style="6" customWidth="1"/>
    <col min="3" max="3" width="7" style="6" customWidth="1"/>
    <col min="4" max="18" width="13.625" style="6" customWidth="1"/>
    <col min="19" max="19" width="4.25" style="6" customWidth="1"/>
    <col min="20" max="20" width="3.25" style="6" customWidth="1"/>
    <col min="21" max="21" width="4.5" style="6" customWidth="1"/>
    <col min="22" max="22" width="12.625" style="6" bestFit="1" customWidth="1"/>
    <col min="23" max="16384" width="9" style="6"/>
  </cols>
  <sheetData>
    <row r="1" spans="1:22" ht="17.25" x14ac:dyDescent="0.2">
      <c r="A1" s="1"/>
      <c r="B1" s="1"/>
      <c r="C1" s="2"/>
      <c r="D1" s="3" t="s">
        <v>0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2" ht="14.25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8"/>
      <c r="S2" s="5"/>
      <c r="T2" s="5"/>
      <c r="U2" s="8" t="s">
        <v>2</v>
      </c>
    </row>
    <row r="3" spans="1:22" ht="14.25" thickTop="1" x14ac:dyDescent="0.15">
      <c r="A3" s="9" t="s">
        <v>3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4</v>
      </c>
      <c r="T3" s="14"/>
      <c r="U3" s="14"/>
    </row>
    <row r="4" spans="1:22" x14ac:dyDescent="0.15">
      <c r="A4" s="15"/>
      <c r="B4" s="16"/>
      <c r="C4" s="17"/>
      <c r="D4" s="18" t="s">
        <v>5</v>
      </c>
      <c r="E4" s="19"/>
      <c r="F4" s="19"/>
      <c r="G4" s="19"/>
      <c r="H4" s="20" t="s">
        <v>6</v>
      </c>
      <c r="I4" s="19"/>
      <c r="J4" s="21"/>
      <c r="K4" s="22"/>
      <c r="L4" s="19"/>
      <c r="M4" s="19"/>
      <c r="N4" s="19"/>
      <c r="O4" s="19"/>
      <c r="P4" s="19"/>
      <c r="Q4" s="19"/>
      <c r="R4" s="23"/>
      <c r="S4" s="24"/>
      <c r="T4" s="16"/>
      <c r="U4" s="16"/>
    </row>
    <row r="5" spans="1:22" x14ac:dyDescent="0.15">
      <c r="A5" s="25" t="s">
        <v>7</v>
      </c>
      <c r="B5" s="26"/>
      <c r="C5" s="27"/>
      <c r="D5" s="28"/>
      <c r="E5" s="29" t="s">
        <v>8</v>
      </c>
      <c r="F5" s="29" t="s">
        <v>9</v>
      </c>
      <c r="G5" s="29" t="s">
        <v>10</v>
      </c>
      <c r="H5" s="29" t="s">
        <v>11</v>
      </c>
      <c r="I5" s="29" t="s">
        <v>12</v>
      </c>
      <c r="J5" s="30" t="s">
        <v>13</v>
      </c>
      <c r="K5" s="31" t="s">
        <v>14</v>
      </c>
      <c r="L5" s="29" t="s">
        <v>15</v>
      </c>
      <c r="M5" s="29" t="s">
        <v>16</v>
      </c>
      <c r="N5" s="29" t="s">
        <v>17</v>
      </c>
      <c r="O5" s="29" t="s">
        <v>18</v>
      </c>
      <c r="P5" s="29" t="s">
        <v>19</v>
      </c>
      <c r="Q5" s="29" t="s">
        <v>20</v>
      </c>
      <c r="R5" s="32" t="s">
        <v>21</v>
      </c>
      <c r="S5" s="33" t="s">
        <v>22</v>
      </c>
      <c r="T5" s="34"/>
      <c r="U5" s="34"/>
    </row>
    <row r="6" spans="1:22" ht="21.75" customHeight="1" x14ac:dyDescent="0.15">
      <c r="A6" s="35"/>
      <c r="B6" s="36"/>
      <c r="C6" s="37"/>
      <c r="D6" s="38"/>
      <c r="E6" s="39"/>
      <c r="F6" s="39"/>
      <c r="G6" s="39"/>
      <c r="H6" s="39"/>
      <c r="I6" s="39"/>
      <c r="J6" s="39"/>
      <c r="K6" s="38"/>
      <c r="L6" s="39"/>
      <c r="M6" s="39"/>
      <c r="N6" s="39"/>
      <c r="O6" s="39"/>
      <c r="P6" s="39"/>
      <c r="Q6" s="39"/>
      <c r="R6" s="40"/>
      <c r="S6" s="41"/>
      <c r="T6" s="41"/>
      <c r="U6" s="41"/>
    </row>
    <row r="7" spans="1:22" ht="21.75" customHeight="1" x14ac:dyDescent="0.15">
      <c r="A7" s="42" t="s">
        <v>23</v>
      </c>
      <c r="B7" s="15">
        <v>24</v>
      </c>
      <c r="C7" s="43" t="s">
        <v>24</v>
      </c>
      <c r="D7" s="44">
        <v>635754591</v>
      </c>
      <c r="E7" s="44">
        <v>195528308</v>
      </c>
      <c r="F7" s="44">
        <v>5277759</v>
      </c>
      <c r="G7" s="44">
        <v>149786331</v>
      </c>
      <c r="H7" s="44">
        <v>5811795</v>
      </c>
      <c r="I7" s="44">
        <v>11428453</v>
      </c>
      <c r="J7" s="44">
        <v>3694239</v>
      </c>
      <c r="K7" s="44">
        <v>77241584</v>
      </c>
      <c r="L7" s="44">
        <v>41243992</v>
      </c>
      <c r="M7" s="44">
        <v>1885105</v>
      </c>
      <c r="N7" s="44">
        <v>684727</v>
      </c>
      <c r="O7" s="44">
        <v>8114129</v>
      </c>
      <c r="P7" s="44">
        <v>20565987</v>
      </c>
      <c r="Q7" s="44">
        <v>21473584</v>
      </c>
      <c r="R7" s="44">
        <v>74161612</v>
      </c>
      <c r="S7" s="45" t="s">
        <v>23</v>
      </c>
      <c r="T7" s="15">
        <v>24</v>
      </c>
      <c r="U7" s="15" t="s">
        <v>24</v>
      </c>
      <c r="V7" s="46"/>
    </row>
    <row r="8" spans="1:22" ht="21.75" customHeight="1" x14ac:dyDescent="0.15">
      <c r="A8" s="15"/>
      <c r="B8" s="15">
        <v>25</v>
      </c>
      <c r="C8" s="43"/>
      <c r="D8" s="44">
        <v>656676214</v>
      </c>
      <c r="E8" s="44">
        <v>196389787</v>
      </c>
      <c r="F8" s="44">
        <v>5081700</v>
      </c>
      <c r="G8" s="44">
        <v>149767692</v>
      </c>
      <c r="H8" s="44">
        <v>5763600</v>
      </c>
      <c r="I8" s="44">
        <v>11390597</v>
      </c>
      <c r="J8" s="44">
        <v>3808454</v>
      </c>
      <c r="K8" s="44">
        <v>89783595</v>
      </c>
      <c r="L8" s="44">
        <v>40179159</v>
      </c>
      <c r="M8" s="44">
        <v>2230380</v>
      </c>
      <c r="N8" s="44">
        <v>321498</v>
      </c>
      <c r="O8" s="44">
        <v>8818115</v>
      </c>
      <c r="P8" s="44">
        <v>18845336</v>
      </c>
      <c r="Q8" s="44">
        <v>22685016</v>
      </c>
      <c r="R8" s="44">
        <v>81874282</v>
      </c>
      <c r="S8" s="47"/>
      <c r="T8" s="15">
        <v>25</v>
      </c>
      <c r="U8" s="15"/>
      <c r="V8" s="46"/>
    </row>
    <row r="9" spans="1:22" s="49" customFormat="1" ht="21.75" customHeight="1" x14ac:dyDescent="0.15">
      <c r="A9" s="15"/>
      <c r="B9" s="15">
        <v>26</v>
      </c>
      <c r="C9" s="48"/>
      <c r="D9" s="44">
        <v>656888805</v>
      </c>
      <c r="E9" s="44">
        <v>196575470</v>
      </c>
      <c r="F9" s="44">
        <v>4828709</v>
      </c>
      <c r="G9" s="44">
        <v>146201653</v>
      </c>
      <c r="H9" s="44">
        <v>5870833</v>
      </c>
      <c r="I9" s="44">
        <v>11265659</v>
      </c>
      <c r="J9" s="44">
        <v>3615105</v>
      </c>
      <c r="K9" s="44">
        <v>90648677</v>
      </c>
      <c r="L9" s="44">
        <v>40780946</v>
      </c>
      <c r="M9" s="44">
        <v>2250147</v>
      </c>
      <c r="N9" s="44">
        <v>568501</v>
      </c>
      <c r="O9" s="44">
        <v>17599620</v>
      </c>
      <c r="P9" s="44">
        <v>19637416</v>
      </c>
      <c r="Q9" s="44">
        <v>20803783</v>
      </c>
      <c r="R9" s="44">
        <v>74198028</v>
      </c>
      <c r="S9" s="47"/>
      <c r="T9" s="15">
        <v>26</v>
      </c>
      <c r="U9" s="15"/>
      <c r="V9" s="46"/>
    </row>
    <row r="10" spans="1:22" ht="21.75" customHeight="1" x14ac:dyDescent="0.15">
      <c r="A10" s="15"/>
      <c r="B10" s="15"/>
      <c r="C10" s="43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15"/>
      <c r="U10" s="41"/>
      <c r="V10" s="46"/>
    </row>
    <row r="11" spans="1:22" ht="21.75" customHeight="1" x14ac:dyDescent="0.15">
      <c r="A11" s="52"/>
      <c r="B11" s="52">
        <v>27</v>
      </c>
      <c r="C11" s="53"/>
      <c r="D11" s="54">
        <f>D13+D31</f>
        <v>656777042</v>
      </c>
      <c r="E11" s="54">
        <f>E13+E31</f>
        <v>193376836</v>
      </c>
      <c r="F11" s="54">
        <f t="shared" ref="F11:R11" si="0">F13+F31</f>
        <v>5035016</v>
      </c>
      <c r="G11" s="54">
        <f t="shared" si="0"/>
        <v>144794604</v>
      </c>
      <c r="H11" s="54">
        <f t="shared" si="0"/>
        <v>5315243</v>
      </c>
      <c r="I11" s="54">
        <f t="shared" si="0"/>
        <v>11051249</v>
      </c>
      <c r="J11" s="54">
        <f t="shared" si="0"/>
        <v>3605114</v>
      </c>
      <c r="K11" s="54">
        <f t="shared" si="0"/>
        <v>92579832</v>
      </c>
      <c r="L11" s="54">
        <f t="shared" si="0"/>
        <v>41387218</v>
      </c>
      <c r="M11" s="54">
        <f t="shared" si="0"/>
        <v>3569532</v>
      </c>
      <c r="N11" s="54">
        <f t="shared" si="0"/>
        <v>1290101</v>
      </c>
      <c r="O11" s="54">
        <f t="shared" si="0"/>
        <v>13449846</v>
      </c>
      <c r="P11" s="54">
        <f t="shared" si="0"/>
        <v>18711638</v>
      </c>
      <c r="Q11" s="54">
        <f>Q13+Q31</f>
        <v>19647346</v>
      </c>
      <c r="R11" s="54">
        <f t="shared" si="0"/>
        <v>69656570</v>
      </c>
      <c r="S11" s="55"/>
      <c r="T11" s="52">
        <v>27</v>
      </c>
      <c r="U11" s="56"/>
      <c r="V11" s="46"/>
    </row>
    <row r="12" spans="1:22" ht="21.75" customHeight="1" x14ac:dyDescent="0.15">
      <c r="A12" s="57"/>
      <c r="B12" s="41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1"/>
      <c r="T12" s="41"/>
      <c r="U12" s="41"/>
    </row>
    <row r="13" spans="1:22" ht="21.75" customHeight="1" x14ac:dyDescent="0.15">
      <c r="A13" s="60" t="s">
        <v>25</v>
      </c>
      <c r="B13" s="56"/>
      <c r="C13" s="61"/>
      <c r="D13" s="54">
        <f>SUM(D15:D28)</f>
        <v>618990171</v>
      </c>
      <c r="E13" s="54">
        <f>SUM(E15:E28)</f>
        <v>187156954</v>
      </c>
      <c r="F13" s="54">
        <f t="shared" ref="F13:R13" si="1">SUM(F15:F28)</f>
        <v>4745398</v>
      </c>
      <c r="G13" s="54">
        <f t="shared" si="1"/>
        <v>128265249</v>
      </c>
      <c r="H13" s="54">
        <f t="shared" si="1"/>
        <v>5076353</v>
      </c>
      <c r="I13" s="54">
        <f>SUM(I15:I28)</f>
        <v>10523023</v>
      </c>
      <c r="J13" s="54">
        <f t="shared" si="1"/>
        <v>3534540</v>
      </c>
      <c r="K13" s="54">
        <f t="shared" si="1"/>
        <v>88721785</v>
      </c>
      <c r="L13" s="54">
        <f t="shared" si="1"/>
        <v>38939134</v>
      </c>
      <c r="M13" s="54">
        <f t="shared" si="1"/>
        <v>3499420</v>
      </c>
      <c r="N13" s="54">
        <f t="shared" si="1"/>
        <v>1200460</v>
      </c>
      <c r="O13" s="54">
        <f t="shared" si="1"/>
        <v>12892514</v>
      </c>
      <c r="P13" s="54">
        <f t="shared" si="1"/>
        <v>16988948</v>
      </c>
      <c r="Q13" s="54">
        <f t="shared" si="1"/>
        <v>18200867</v>
      </c>
      <c r="R13" s="54">
        <f t="shared" si="1"/>
        <v>67184554</v>
      </c>
      <c r="S13" s="55" t="s">
        <v>26</v>
      </c>
      <c r="T13" s="56"/>
      <c r="U13" s="56"/>
    </row>
    <row r="14" spans="1:22" ht="21.75" customHeight="1" x14ac:dyDescent="0.15">
      <c r="A14" s="57"/>
      <c r="B14" s="41"/>
      <c r="C14" s="58"/>
      <c r="D14" s="59"/>
      <c r="E14" s="59"/>
      <c r="F14" s="59"/>
      <c r="G14" s="62" t="s">
        <v>27</v>
      </c>
      <c r="H14" s="59"/>
      <c r="I14" s="59"/>
      <c r="J14" s="62" t="s">
        <v>27</v>
      </c>
      <c r="K14" s="59"/>
      <c r="L14" s="59"/>
      <c r="M14" s="59"/>
      <c r="N14" s="59"/>
      <c r="O14" s="59"/>
      <c r="P14" s="59"/>
      <c r="Q14" s="59"/>
      <c r="R14" s="59"/>
      <c r="S14" s="51"/>
      <c r="T14" s="41"/>
      <c r="U14" s="41"/>
    </row>
    <row r="15" spans="1:22" ht="21.75" customHeight="1" x14ac:dyDescent="0.15">
      <c r="A15" s="15" t="s">
        <v>28</v>
      </c>
      <c r="B15" s="16"/>
      <c r="C15" s="16"/>
      <c r="D15" s="63">
        <v>129104625</v>
      </c>
      <c r="E15" s="64">
        <v>33286393</v>
      </c>
      <c r="F15" s="64">
        <v>778532</v>
      </c>
      <c r="G15" s="64">
        <v>27764462</v>
      </c>
      <c r="H15" s="64">
        <v>1012360</v>
      </c>
      <c r="I15" s="64">
        <v>3208453</v>
      </c>
      <c r="J15" s="64">
        <v>963213</v>
      </c>
      <c r="K15" s="64">
        <v>18912378</v>
      </c>
      <c r="L15" s="64">
        <v>7445416</v>
      </c>
      <c r="M15" s="64">
        <v>465810</v>
      </c>
      <c r="N15" s="64">
        <v>169651</v>
      </c>
      <c r="O15" s="64">
        <v>2549960</v>
      </c>
      <c r="P15" s="64">
        <v>3322598</v>
      </c>
      <c r="Q15" s="64">
        <v>4913821</v>
      </c>
      <c r="R15" s="64">
        <v>18332022</v>
      </c>
      <c r="S15" s="51"/>
      <c r="T15" s="16">
        <v>1</v>
      </c>
      <c r="U15" s="41"/>
    </row>
    <row r="16" spans="1:22" ht="21.75" customHeight="1" x14ac:dyDescent="0.15">
      <c r="A16" s="15" t="s">
        <v>29</v>
      </c>
      <c r="B16" s="16"/>
      <c r="C16" s="16"/>
      <c r="D16" s="63">
        <v>67875240</v>
      </c>
      <c r="E16" s="64">
        <v>23899654</v>
      </c>
      <c r="F16" s="64">
        <v>530343</v>
      </c>
      <c r="G16" s="64">
        <v>9695544</v>
      </c>
      <c r="H16" s="64">
        <v>879946</v>
      </c>
      <c r="I16" s="64">
        <v>1198653</v>
      </c>
      <c r="J16" s="64">
        <v>616769</v>
      </c>
      <c r="K16" s="64">
        <v>10922198</v>
      </c>
      <c r="L16" s="64">
        <v>4221080</v>
      </c>
      <c r="M16" s="64">
        <v>845485</v>
      </c>
      <c r="N16" s="64">
        <v>167830</v>
      </c>
      <c r="O16" s="64">
        <v>2372981</v>
      </c>
      <c r="P16" s="64">
        <v>1431125</v>
      </c>
      <c r="Q16" s="65">
        <v>1778711</v>
      </c>
      <c r="R16" s="64">
        <v>5635800</v>
      </c>
      <c r="S16" s="51"/>
      <c r="T16" s="16">
        <v>2</v>
      </c>
      <c r="U16" s="41"/>
    </row>
    <row r="17" spans="1:21" ht="21.75" customHeight="1" x14ac:dyDescent="0.15">
      <c r="A17" s="15" t="s">
        <v>30</v>
      </c>
      <c r="B17" s="16"/>
      <c r="C17" s="16"/>
      <c r="D17" s="63">
        <v>82523819</v>
      </c>
      <c r="E17" s="64">
        <v>25850750</v>
      </c>
      <c r="F17" s="64">
        <v>586664</v>
      </c>
      <c r="G17" s="64">
        <v>16458694</v>
      </c>
      <c r="H17" s="64">
        <v>674302</v>
      </c>
      <c r="I17" s="64">
        <v>814401</v>
      </c>
      <c r="J17" s="64">
        <v>504293</v>
      </c>
      <c r="K17" s="64">
        <v>10839917</v>
      </c>
      <c r="L17" s="64">
        <v>5456947</v>
      </c>
      <c r="M17" s="64">
        <v>1328818</v>
      </c>
      <c r="N17" s="64">
        <v>256190</v>
      </c>
      <c r="O17" s="64">
        <v>346878</v>
      </c>
      <c r="P17" s="64">
        <v>1049115</v>
      </c>
      <c r="Q17" s="64">
        <v>1870566</v>
      </c>
      <c r="R17" s="64">
        <v>12118866</v>
      </c>
      <c r="S17" s="51"/>
      <c r="T17" s="16">
        <v>3</v>
      </c>
      <c r="U17" s="41"/>
    </row>
    <row r="18" spans="1:21" ht="21.75" customHeight="1" x14ac:dyDescent="0.15">
      <c r="A18" s="15" t="s">
        <v>31</v>
      </c>
      <c r="B18" s="16"/>
      <c r="C18" s="16"/>
      <c r="D18" s="63">
        <v>33829028</v>
      </c>
      <c r="E18" s="64">
        <v>5350096</v>
      </c>
      <c r="F18" s="64">
        <v>309617</v>
      </c>
      <c r="G18" s="64">
        <v>13968024</v>
      </c>
      <c r="H18" s="64">
        <v>267500</v>
      </c>
      <c r="I18" s="64">
        <v>550755</v>
      </c>
      <c r="J18" s="64">
        <v>109320</v>
      </c>
      <c r="K18" s="64">
        <v>4402329</v>
      </c>
      <c r="L18" s="64">
        <v>2851365</v>
      </c>
      <c r="M18" s="64">
        <v>104391</v>
      </c>
      <c r="N18" s="64">
        <v>149636</v>
      </c>
      <c r="O18" s="64">
        <v>517640</v>
      </c>
      <c r="P18" s="64">
        <v>973932</v>
      </c>
      <c r="Q18" s="64">
        <v>629023</v>
      </c>
      <c r="R18" s="64">
        <v>2501800</v>
      </c>
      <c r="S18" s="51"/>
      <c r="T18" s="16">
        <v>4</v>
      </c>
      <c r="U18" s="41"/>
    </row>
    <row r="19" spans="1:21" ht="21.75" customHeight="1" x14ac:dyDescent="0.15">
      <c r="A19" s="15" t="s">
        <v>32</v>
      </c>
      <c r="B19" s="16"/>
      <c r="C19" s="16"/>
      <c r="D19" s="63">
        <v>42370740</v>
      </c>
      <c r="E19" s="64">
        <v>17020147</v>
      </c>
      <c r="F19" s="64">
        <v>409228</v>
      </c>
      <c r="G19" s="64">
        <v>3880947</v>
      </c>
      <c r="H19" s="64">
        <v>549733</v>
      </c>
      <c r="I19" s="64">
        <v>514692</v>
      </c>
      <c r="J19" s="64">
        <v>285859</v>
      </c>
      <c r="K19" s="64">
        <v>6190739</v>
      </c>
      <c r="L19" s="64">
        <v>3076814</v>
      </c>
      <c r="M19" s="64">
        <v>50960</v>
      </c>
      <c r="N19" s="64">
        <v>5337</v>
      </c>
      <c r="O19" s="64">
        <v>1017387</v>
      </c>
      <c r="P19" s="64">
        <v>2339179</v>
      </c>
      <c r="Q19" s="64">
        <v>826017</v>
      </c>
      <c r="R19" s="64">
        <v>3510600</v>
      </c>
      <c r="S19" s="51"/>
      <c r="T19" s="16">
        <v>5</v>
      </c>
      <c r="U19" s="41"/>
    </row>
    <row r="20" spans="1:21" ht="21.75" customHeight="1" x14ac:dyDescent="0.15">
      <c r="A20" s="15" t="s">
        <v>33</v>
      </c>
      <c r="B20" s="16"/>
      <c r="C20" s="16"/>
      <c r="D20" s="63">
        <v>22300092</v>
      </c>
      <c r="E20" s="64">
        <v>9338364</v>
      </c>
      <c r="F20" s="64">
        <v>155257</v>
      </c>
      <c r="G20" s="64">
        <v>1361761</v>
      </c>
      <c r="H20" s="64">
        <v>101858</v>
      </c>
      <c r="I20" s="64">
        <v>238805</v>
      </c>
      <c r="J20" s="64">
        <v>57751</v>
      </c>
      <c r="K20" s="64">
        <v>2807001</v>
      </c>
      <c r="L20" s="64">
        <v>1219323</v>
      </c>
      <c r="M20" s="64">
        <v>127322</v>
      </c>
      <c r="N20" s="64">
        <v>42601</v>
      </c>
      <c r="O20" s="64">
        <v>1337619</v>
      </c>
      <c r="P20" s="64">
        <v>1082959</v>
      </c>
      <c r="Q20" s="64">
        <v>518136</v>
      </c>
      <c r="R20" s="64">
        <v>2692200</v>
      </c>
      <c r="S20" s="51"/>
      <c r="T20" s="16">
        <v>6</v>
      </c>
      <c r="U20" s="41"/>
    </row>
    <row r="21" spans="1:21" ht="21.75" customHeight="1" x14ac:dyDescent="0.15">
      <c r="A21" s="15" t="s">
        <v>34</v>
      </c>
      <c r="B21" s="16"/>
      <c r="C21" s="16"/>
      <c r="D21" s="63">
        <v>70661185</v>
      </c>
      <c r="E21" s="64">
        <v>18024080</v>
      </c>
      <c r="F21" s="64">
        <v>578449</v>
      </c>
      <c r="G21" s="64">
        <v>16594013</v>
      </c>
      <c r="H21" s="64">
        <v>396502</v>
      </c>
      <c r="I21" s="64">
        <v>748640</v>
      </c>
      <c r="J21" s="64">
        <v>500531</v>
      </c>
      <c r="K21" s="64">
        <v>14603628</v>
      </c>
      <c r="L21" s="64">
        <v>4160920</v>
      </c>
      <c r="M21" s="64">
        <v>177784</v>
      </c>
      <c r="N21" s="64">
        <v>48031</v>
      </c>
      <c r="O21" s="64">
        <v>760980</v>
      </c>
      <c r="P21" s="64">
        <v>1704658</v>
      </c>
      <c r="Q21" s="64">
        <v>2537750</v>
      </c>
      <c r="R21" s="64">
        <v>4916500</v>
      </c>
      <c r="S21" s="51"/>
      <c r="T21" s="16">
        <v>7</v>
      </c>
      <c r="U21" s="41"/>
    </row>
    <row r="22" spans="1:21" ht="21.75" customHeight="1" x14ac:dyDescent="0.15">
      <c r="A22" s="15" t="s">
        <v>35</v>
      </c>
      <c r="B22" s="16"/>
      <c r="C22" s="16"/>
      <c r="D22" s="63">
        <v>22189555</v>
      </c>
      <c r="E22" s="64">
        <v>7990936</v>
      </c>
      <c r="F22" s="64">
        <v>156184</v>
      </c>
      <c r="G22" s="64">
        <v>4071337</v>
      </c>
      <c r="H22" s="64">
        <v>212150</v>
      </c>
      <c r="I22" s="64">
        <v>308323</v>
      </c>
      <c r="J22" s="64">
        <v>25648</v>
      </c>
      <c r="K22" s="64">
        <v>2536859</v>
      </c>
      <c r="L22" s="64">
        <v>1269714</v>
      </c>
      <c r="M22" s="64">
        <v>40543</v>
      </c>
      <c r="N22" s="64">
        <v>16989</v>
      </c>
      <c r="O22" s="64">
        <v>1207807</v>
      </c>
      <c r="P22" s="64">
        <v>727208</v>
      </c>
      <c r="Q22" s="64">
        <v>526242</v>
      </c>
      <c r="R22" s="64">
        <v>2008900</v>
      </c>
      <c r="S22" s="51"/>
      <c r="T22" s="16">
        <v>8</v>
      </c>
      <c r="U22" s="41"/>
    </row>
    <row r="23" spans="1:21" ht="21.75" customHeight="1" x14ac:dyDescent="0.15">
      <c r="A23" s="15" t="s">
        <v>36</v>
      </c>
      <c r="B23" s="16"/>
      <c r="C23" s="16"/>
      <c r="D23" s="63">
        <v>21979116</v>
      </c>
      <c r="E23" s="64">
        <v>3631215</v>
      </c>
      <c r="F23" s="64">
        <v>196316</v>
      </c>
      <c r="G23" s="64">
        <v>9283376</v>
      </c>
      <c r="H23" s="64">
        <v>63537</v>
      </c>
      <c r="I23" s="64">
        <v>681525</v>
      </c>
      <c r="J23" s="64">
        <v>23544</v>
      </c>
      <c r="K23" s="64">
        <v>2284843</v>
      </c>
      <c r="L23" s="64">
        <v>1601635</v>
      </c>
      <c r="M23" s="64">
        <v>55168</v>
      </c>
      <c r="N23" s="64">
        <v>47850</v>
      </c>
      <c r="O23" s="66">
        <v>2552</v>
      </c>
      <c r="P23" s="64">
        <v>643969</v>
      </c>
      <c r="Q23" s="64">
        <v>558297</v>
      </c>
      <c r="R23" s="64">
        <v>2108700</v>
      </c>
      <c r="S23" s="51"/>
      <c r="T23" s="16">
        <v>9</v>
      </c>
      <c r="U23" s="41"/>
    </row>
    <row r="24" spans="1:21" ht="21.75" customHeight="1" x14ac:dyDescent="0.15">
      <c r="A24" s="15" t="s">
        <v>37</v>
      </c>
      <c r="B24" s="16"/>
      <c r="C24" s="16"/>
      <c r="D24" s="63">
        <v>16835054</v>
      </c>
      <c r="E24" s="64">
        <v>4809289</v>
      </c>
      <c r="F24" s="64">
        <v>122418</v>
      </c>
      <c r="G24" s="64">
        <v>4834630</v>
      </c>
      <c r="H24" s="64">
        <v>257728</v>
      </c>
      <c r="I24" s="64">
        <v>213312</v>
      </c>
      <c r="J24" s="64">
        <v>64979</v>
      </c>
      <c r="K24" s="64">
        <v>2059114</v>
      </c>
      <c r="L24" s="64">
        <v>1188221</v>
      </c>
      <c r="M24" s="64">
        <v>17169</v>
      </c>
      <c r="N24" s="64">
        <v>13133</v>
      </c>
      <c r="O24" s="64">
        <v>87267</v>
      </c>
      <c r="P24" s="64">
        <v>293488</v>
      </c>
      <c r="Q24" s="64">
        <v>547391</v>
      </c>
      <c r="R24" s="64">
        <v>1574166</v>
      </c>
      <c r="S24" s="51"/>
      <c r="T24" s="16">
        <v>10</v>
      </c>
      <c r="U24" s="41"/>
    </row>
    <row r="25" spans="1:21" ht="21.75" customHeight="1" x14ac:dyDescent="0.15">
      <c r="A25" s="15"/>
      <c r="B25" s="16"/>
      <c r="C25" s="16"/>
      <c r="D25" s="63"/>
      <c r="E25" s="67"/>
      <c r="F25" s="65"/>
      <c r="G25" s="64"/>
      <c r="H25" s="64"/>
      <c r="I25" s="65"/>
      <c r="J25" s="64"/>
      <c r="K25" s="64"/>
      <c r="L25" s="68"/>
      <c r="M25" s="68"/>
      <c r="N25" s="68"/>
      <c r="O25" s="68"/>
      <c r="P25" s="68"/>
      <c r="Q25" s="68"/>
      <c r="R25" s="64"/>
      <c r="S25" s="51"/>
      <c r="T25" s="16"/>
      <c r="U25" s="41"/>
    </row>
    <row r="26" spans="1:21" ht="21.75" customHeight="1" x14ac:dyDescent="0.15">
      <c r="A26" s="15" t="s">
        <v>38</v>
      </c>
      <c r="B26" s="16"/>
      <c r="C26" s="16"/>
      <c r="D26" s="63">
        <v>17146639</v>
      </c>
      <c r="E26" s="64">
        <v>3472980</v>
      </c>
      <c r="F26" s="64">
        <v>155706</v>
      </c>
      <c r="G26" s="64">
        <v>7119812</v>
      </c>
      <c r="H26" s="64">
        <v>69782</v>
      </c>
      <c r="I26" s="64">
        <v>335617</v>
      </c>
      <c r="J26" s="64">
        <v>57626</v>
      </c>
      <c r="K26" s="64">
        <v>1563701</v>
      </c>
      <c r="L26" s="64">
        <v>1159424</v>
      </c>
      <c r="M26" s="64">
        <v>49262</v>
      </c>
      <c r="N26" s="64">
        <v>122330</v>
      </c>
      <c r="O26" s="64">
        <v>69928</v>
      </c>
      <c r="P26" s="64">
        <v>704135</v>
      </c>
      <c r="Q26" s="64">
        <v>258915</v>
      </c>
      <c r="R26" s="64">
        <v>1385500</v>
      </c>
      <c r="S26" s="51"/>
      <c r="T26" s="16">
        <v>11</v>
      </c>
      <c r="U26" s="41"/>
    </row>
    <row r="27" spans="1:21" ht="21.75" customHeight="1" x14ac:dyDescent="0.15">
      <c r="A27" s="15" t="s">
        <v>39</v>
      </c>
      <c r="B27" s="16"/>
      <c r="C27" s="16"/>
      <c r="D27" s="63">
        <v>65824215</v>
      </c>
      <c r="E27" s="64">
        <v>24496714</v>
      </c>
      <c r="F27" s="64">
        <v>569282</v>
      </c>
      <c r="G27" s="64">
        <v>8155744</v>
      </c>
      <c r="H27" s="64">
        <v>299564</v>
      </c>
      <c r="I27" s="64">
        <v>1303532</v>
      </c>
      <c r="J27" s="64">
        <v>146316</v>
      </c>
      <c r="K27" s="64">
        <v>8081939</v>
      </c>
      <c r="L27" s="64">
        <v>3644600</v>
      </c>
      <c r="M27" s="64">
        <v>190926</v>
      </c>
      <c r="N27" s="64">
        <v>153199</v>
      </c>
      <c r="O27" s="64">
        <v>2533072</v>
      </c>
      <c r="P27" s="64">
        <v>2133727</v>
      </c>
      <c r="Q27" s="64">
        <v>2631870</v>
      </c>
      <c r="R27" s="64">
        <v>8073900</v>
      </c>
      <c r="S27" s="51"/>
      <c r="T27" s="16">
        <v>12</v>
      </c>
      <c r="U27" s="41"/>
    </row>
    <row r="28" spans="1:21" ht="21.75" customHeight="1" x14ac:dyDescent="0.15">
      <c r="A28" s="15" t="s">
        <v>40</v>
      </c>
      <c r="B28" s="16"/>
      <c r="C28" s="16"/>
      <c r="D28" s="63">
        <v>26350863</v>
      </c>
      <c r="E28" s="64">
        <v>9986336</v>
      </c>
      <c r="F28" s="64">
        <v>197402</v>
      </c>
      <c r="G28" s="64">
        <v>5076905</v>
      </c>
      <c r="H28" s="64">
        <v>291391</v>
      </c>
      <c r="I28" s="64">
        <v>406315</v>
      </c>
      <c r="J28" s="64">
        <v>178691</v>
      </c>
      <c r="K28" s="64">
        <v>3517139</v>
      </c>
      <c r="L28" s="64">
        <v>1643675</v>
      </c>
      <c r="M28" s="64">
        <v>45782</v>
      </c>
      <c r="N28" s="64">
        <v>7683</v>
      </c>
      <c r="O28" s="64">
        <v>88443</v>
      </c>
      <c r="P28" s="64">
        <v>582855</v>
      </c>
      <c r="Q28" s="64">
        <v>604128</v>
      </c>
      <c r="R28" s="64">
        <v>2325600</v>
      </c>
      <c r="S28" s="51"/>
      <c r="T28" s="16">
        <v>13</v>
      </c>
      <c r="U28" s="41"/>
    </row>
    <row r="29" spans="1:21" ht="21.75" customHeight="1" x14ac:dyDescent="0.15">
      <c r="A29" s="15"/>
      <c r="B29" s="16"/>
      <c r="C29" s="16"/>
      <c r="D29" s="63"/>
      <c r="E29" s="64"/>
      <c r="F29" s="64"/>
      <c r="G29" s="64"/>
      <c r="H29" s="65" t="s">
        <v>41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51"/>
      <c r="T29" s="41"/>
      <c r="U29" s="41"/>
    </row>
    <row r="30" spans="1:21" ht="21.75" customHeight="1" x14ac:dyDescent="0.15">
      <c r="A30" s="57"/>
      <c r="B30" s="41"/>
      <c r="C30" s="41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51"/>
      <c r="T30" s="41"/>
      <c r="U30" s="41"/>
    </row>
    <row r="31" spans="1:21" ht="21.75" customHeight="1" x14ac:dyDescent="0.15">
      <c r="A31" s="60" t="s">
        <v>42</v>
      </c>
      <c r="B31" s="56"/>
      <c r="C31" s="61"/>
      <c r="D31" s="69">
        <f>SUM(D33:D38)</f>
        <v>37786871</v>
      </c>
      <c r="E31" s="69">
        <f>SUM(E33:E38)</f>
        <v>6219882</v>
      </c>
      <c r="F31" s="69">
        <f t="shared" ref="F31:R31" si="2">SUM(F33:F38)</f>
        <v>289618</v>
      </c>
      <c r="G31" s="69">
        <f t="shared" si="2"/>
        <v>16529355</v>
      </c>
      <c r="H31" s="69">
        <f t="shared" si="2"/>
        <v>238890</v>
      </c>
      <c r="I31" s="69">
        <f t="shared" si="2"/>
        <v>528226</v>
      </c>
      <c r="J31" s="69">
        <f t="shared" si="2"/>
        <v>70574</v>
      </c>
      <c r="K31" s="69">
        <f t="shared" si="2"/>
        <v>3858047</v>
      </c>
      <c r="L31" s="69">
        <f t="shared" si="2"/>
        <v>2448084</v>
      </c>
      <c r="M31" s="69">
        <f t="shared" si="2"/>
        <v>70112</v>
      </c>
      <c r="N31" s="69">
        <f t="shared" si="2"/>
        <v>89641</v>
      </c>
      <c r="O31" s="69">
        <f t="shared" si="2"/>
        <v>557332</v>
      </c>
      <c r="P31" s="69">
        <f t="shared" si="2"/>
        <v>1722690</v>
      </c>
      <c r="Q31" s="69">
        <f t="shared" si="2"/>
        <v>1446479</v>
      </c>
      <c r="R31" s="69">
        <f t="shared" si="2"/>
        <v>2472016</v>
      </c>
      <c r="S31" s="55" t="s">
        <v>43</v>
      </c>
      <c r="T31" s="56"/>
      <c r="U31" s="56"/>
    </row>
    <row r="32" spans="1:21" ht="21.75" customHeight="1" x14ac:dyDescent="0.15">
      <c r="A32" s="57"/>
      <c r="B32" s="41"/>
      <c r="C32" s="41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51"/>
      <c r="T32" s="41"/>
      <c r="U32" s="41"/>
    </row>
    <row r="33" spans="1:21" ht="21.75" customHeight="1" x14ac:dyDescent="0.15">
      <c r="A33" s="15" t="s">
        <v>44</v>
      </c>
      <c r="B33" s="41"/>
      <c r="C33" s="41"/>
      <c r="D33" s="63">
        <v>15032439</v>
      </c>
      <c r="E33" s="64">
        <v>1333173</v>
      </c>
      <c r="F33" s="64">
        <v>106159</v>
      </c>
      <c r="G33" s="64">
        <v>8423309</v>
      </c>
      <c r="H33" s="64">
        <v>76958</v>
      </c>
      <c r="I33" s="64">
        <v>173723</v>
      </c>
      <c r="J33" s="64">
        <v>28639</v>
      </c>
      <c r="K33" s="64">
        <v>1460548</v>
      </c>
      <c r="L33" s="64">
        <v>867503</v>
      </c>
      <c r="M33" s="64">
        <v>11773</v>
      </c>
      <c r="N33" s="64">
        <v>15350</v>
      </c>
      <c r="O33" s="64">
        <v>64758</v>
      </c>
      <c r="P33" s="64">
        <v>659545</v>
      </c>
      <c r="Q33" s="64">
        <v>420396</v>
      </c>
      <c r="R33" s="64">
        <v>1021781</v>
      </c>
      <c r="S33" s="51"/>
      <c r="T33" s="16">
        <v>14</v>
      </c>
      <c r="U33" s="16"/>
    </row>
    <row r="34" spans="1:21" ht="21.75" customHeight="1" x14ac:dyDescent="0.15">
      <c r="A34" s="15" t="s">
        <v>45</v>
      </c>
      <c r="B34" s="41"/>
      <c r="C34" s="41"/>
      <c r="D34" s="63">
        <v>4728877</v>
      </c>
      <c r="E34" s="64">
        <v>1445862</v>
      </c>
      <c r="F34" s="64">
        <v>27682</v>
      </c>
      <c r="G34" s="64">
        <v>610565</v>
      </c>
      <c r="H34" s="64">
        <v>5926</v>
      </c>
      <c r="I34" s="64">
        <v>136965</v>
      </c>
      <c r="J34" s="64">
        <v>12023</v>
      </c>
      <c r="K34" s="64">
        <v>644136</v>
      </c>
      <c r="L34" s="64">
        <v>214147</v>
      </c>
      <c r="M34" s="64">
        <v>11200</v>
      </c>
      <c r="N34" s="66">
        <v>51125</v>
      </c>
      <c r="O34" s="64">
        <v>77350</v>
      </c>
      <c r="P34" s="64">
        <v>213402</v>
      </c>
      <c r="Q34" s="64">
        <v>793307</v>
      </c>
      <c r="R34" s="64">
        <v>327500</v>
      </c>
      <c r="S34" s="51"/>
      <c r="T34" s="16">
        <v>15</v>
      </c>
      <c r="U34" s="16"/>
    </row>
    <row r="35" spans="1:21" ht="21.75" customHeight="1" x14ac:dyDescent="0.15">
      <c r="A35" s="15" t="s">
        <v>46</v>
      </c>
      <c r="B35" s="41"/>
      <c r="C35" s="41"/>
      <c r="D35" s="63">
        <v>3446681</v>
      </c>
      <c r="E35" s="64">
        <v>198577</v>
      </c>
      <c r="F35" s="64">
        <v>19262</v>
      </c>
      <c r="G35" s="64">
        <v>1804976</v>
      </c>
      <c r="H35" s="64">
        <v>11264</v>
      </c>
      <c r="I35" s="64">
        <v>41996</v>
      </c>
      <c r="J35" s="64">
        <v>3834</v>
      </c>
      <c r="K35" s="64">
        <v>265054</v>
      </c>
      <c r="L35" s="64">
        <v>265458</v>
      </c>
      <c r="M35" s="64">
        <v>1924</v>
      </c>
      <c r="N35" s="64">
        <v>8802</v>
      </c>
      <c r="O35" s="64">
        <v>249720</v>
      </c>
      <c r="P35" s="64">
        <v>126971</v>
      </c>
      <c r="Q35" s="64">
        <v>103934</v>
      </c>
      <c r="R35" s="64">
        <v>280200</v>
      </c>
      <c r="S35" s="51"/>
      <c r="T35" s="16">
        <v>16</v>
      </c>
      <c r="U35" s="16"/>
    </row>
    <row r="36" spans="1:21" ht="21.75" customHeight="1" x14ac:dyDescent="0.15">
      <c r="A36" s="15" t="s">
        <v>47</v>
      </c>
      <c r="B36" s="41"/>
      <c r="C36" s="41"/>
      <c r="D36" s="63">
        <v>5950543</v>
      </c>
      <c r="E36" s="64">
        <v>1695860</v>
      </c>
      <c r="F36" s="64">
        <v>59221</v>
      </c>
      <c r="G36" s="64">
        <v>1970308</v>
      </c>
      <c r="H36" s="64">
        <v>85624</v>
      </c>
      <c r="I36" s="64">
        <v>63447</v>
      </c>
      <c r="J36" s="64">
        <v>7950</v>
      </c>
      <c r="K36" s="64">
        <v>682080</v>
      </c>
      <c r="L36" s="64">
        <v>494147</v>
      </c>
      <c r="M36" s="64">
        <v>15637</v>
      </c>
      <c r="N36" s="64">
        <v>2331</v>
      </c>
      <c r="O36" s="64">
        <v>50000</v>
      </c>
      <c r="P36" s="64">
        <v>140869</v>
      </c>
      <c r="Q36" s="64">
        <v>43748</v>
      </c>
      <c r="R36" s="64">
        <v>325800</v>
      </c>
      <c r="S36" s="51"/>
      <c r="T36" s="16">
        <v>17</v>
      </c>
      <c r="U36" s="16"/>
    </row>
    <row r="37" spans="1:21" ht="21.75" customHeight="1" x14ac:dyDescent="0.15">
      <c r="A37" s="15" t="s">
        <v>48</v>
      </c>
      <c r="B37" s="41"/>
      <c r="C37" s="41"/>
      <c r="D37" s="63">
        <v>5284734</v>
      </c>
      <c r="E37" s="64">
        <v>1256074</v>
      </c>
      <c r="F37" s="64">
        <v>44125</v>
      </c>
      <c r="G37" s="64">
        <v>2008173</v>
      </c>
      <c r="H37" s="64">
        <v>48604</v>
      </c>
      <c r="I37" s="64">
        <v>54174</v>
      </c>
      <c r="J37" s="64">
        <v>7431</v>
      </c>
      <c r="K37" s="64">
        <v>524079</v>
      </c>
      <c r="L37" s="64">
        <v>361461</v>
      </c>
      <c r="M37" s="64">
        <v>1642</v>
      </c>
      <c r="N37" s="64">
        <v>3265</v>
      </c>
      <c r="O37" s="64">
        <v>115474</v>
      </c>
      <c r="P37" s="64">
        <v>165032</v>
      </c>
      <c r="Q37" s="64">
        <v>56349</v>
      </c>
      <c r="R37" s="64">
        <v>373535</v>
      </c>
      <c r="S37" s="51"/>
      <c r="T37" s="16">
        <v>18</v>
      </c>
      <c r="U37" s="16"/>
    </row>
    <row r="38" spans="1:21" ht="21.75" customHeight="1" x14ac:dyDescent="0.15">
      <c r="A38" s="15" t="s">
        <v>49</v>
      </c>
      <c r="B38" s="41"/>
      <c r="C38" s="41"/>
      <c r="D38" s="63">
        <v>3343597</v>
      </c>
      <c r="E38" s="64">
        <v>290336</v>
      </c>
      <c r="F38" s="64">
        <v>33169</v>
      </c>
      <c r="G38" s="64">
        <v>1712024</v>
      </c>
      <c r="H38" s="64">
        <v>10514</v>
      </c>
      <c r="I38" s="64">
        <v>57921</v>
      </c>
      <c r="J38" s="64">
        <v>10697</v>
      </c>
      <c r="K38" s="64">
        <v>282150</v>
      </c>
      <c r="L38" s="64">
        <v>245368</v>
      </c>
      <c r="M38" s="64">
        <v>27936</v>
      </c>
      <c r="N38" s="64">
        <v>8768</v>
      </c>
      <c r="O38" s="65">
        <v>30</v>
      </c>
      <c r="P38" s="64">
        <v>416871</v>
      </c>
      <c r="Q38" s="64">
        <v>28745</v>
      </c>
      <c r="R38" s="64">
        <v>143200</v>
      </c>
      <c r="S38" s="51"/>
      <c r="T38" s="16">
        <v>19</v>
      </c>
      <c r="U38" s="16"/>
    </row>
    <row r="39" spans="1:21" ht="21.75" customHeight="1" x14ac:dyDescent="0.15">
      <c r="A39" s="70"/>
      <c r="B39" s="71"/>
      <c r="C39" s="71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1"/>
      <c r="U39" s="71"/>
    </row>
    <row r="40" spans="1:21" x14ac:dyDescent="0.15">
      <c r="M40" s="75"/>
    </row>
  </sheetData>
  <sheetProtection password="CA9C" sheet="1" objects="1" scenarios="1"/>
  <phoneticPr fontId="3"/>
  <printOptions horizontalCentered="1"/>
  <pageMargins left="0.39370078740157483" right="0.39370078740157483" top="0.98425196850393704" bottom="0.98425196850393704" header="0.51181102362204722" footer="0.51181102362204722"/>
  <pageSetup paperSize="12" scale="75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2017-12-07T23:56:41Z</dcterms:created>
  <dcterms:modified xsi:type="dcterms:W3CDTF">2017-12-12T04:54:53Z</dcterms:modified>
</cp:coreProperties>
</file>