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0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 localSheetId="0">'[1]21400000'!#REF!</definedName>
    <definedName name="\M">'[2]19900000'!#REF!</definedName>
    <definedName name="\U" localSheetId="0">'[1]21400000'!#REF!</definedName>
    <definedName name="\U">'[2]19900000'!#REF!</definedName>
    <definedName name="_xlnm.Print_Area" localSheetId="0">'209'!$A$1:$L$43</definedName>
    <definedName name="UA" localSheetId="0">'[1]21400000'!#REF!</definedName>
    <definedName name="UA">'[2]19900000'!#REF!</definedName>
    <definedName name="UB" localSheetId="0">'[1]21400000'!#REF!</definedName>
    <definedName name="UB">'[2]19900000'!#REF!</definedName>
    <definedName name="UC" localSheetId="0">'[1]21400000'!#REF!</definedName>
    <definedName name="UC">'[2]19900000'!#REF!</definedName>
    <definedName name="UD" localSheetId="0">'[1]21400000'!#REF!</definedName>
    <definedName name="UD">'[3]20300000'!#REF!</definedName>
    <definedName name="UE">'[3]20300000'!#REF!</definedName>
    <definedName name="web範囲1">'[4]20200000'!$A$2:$C$28,'[4]20200000'!$E$2:$J$28</definedName>
    <definedName name="web範囲2">'[4]20200000'!$K$8:$K$28,'[4]20200000'!$M$8:$R$28</definedName>
    <definedName name="web用範囲" localSheetId="0">'[1]21400000'!$A$2:$A$50,'[1]21400000'!$C$2:$M$50</definedName>
    <definedName name="web用範囲">'[5]18500000'!$A$3:$C$36,'[5]18500000'!$E$3:$G$36,'[5]18500000'!$I$3:$J$36</definedName>
    <definedName name="web用範囲1">'[4]20200000'!$A$2:$C$28,'[4]20200000'!$E$2:$I$28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'[4]20200000'!#REF!</definedName>
    <definedName name="web用範囲5">'[4]20200000'!#REF!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L47" i="1" l="1"/>
  <c r="K47" i="1"/>
  <c r="J47" i="1"/>
  <c r="I47" i="1"/>
  <c r="H47" i="1"/>
  <c r="G47" i="1"/>
  <c r="F47" i="1"/>
  <c r="E47" i="1"/>
  <c r="D47" i="1"/>
  <c r="C47" i="1"/>
  <c r="B47" i="1"/>
  <c r="L46" i="1"/>
  <c r="K46" i="1"/>
  <c r="J46" i="1"/>
  <c r="I46" i="1"/>
  <c r="H46" i="1"/>
  <c r="G46" i="1"/>
  <c r="F46" i="1"/>
  <c r="E46" i="1"/>
  <c r="D46" i="1"/>
  <c r="C46" i="1"/>
  <c r="B46" i="1"/>
  <c r="L45" i="1"/>
  <c r="K45" i="1"/>
  <c r="J45" i="1"/>
  <c r="I45" i="1"/>
  <c r="H45" i="1"/>
  <c r="G45" i="1"/>
  <c r="F45" i="1"/>
  <c r="E45" i="1"/>
  <c r="D45" i="1"/>
  <c r="C45" i="1"/>
  <c r="B45" i="1"/>
</calcChain>
</file>

<file path=xl/sharedStrings.xml><?xml version="1.0" encoding="utf-8"?>
<sst xmlns="http://schemas.openxmlformats.org/spreadsheetml/2006/main" count="52" uniqueCount="47">
  <si>
    <t>２０９　廃棄物処理事業（平成28年度）</t>
    <rPh sb="12" eb="14">
      <t>ヘイセイ</t>
    </rPh>
    <rPh sb="16" eb="18">
      <t>ネンド</t>
    </rPh>
    <phoneticPr fontId="2"/>
  </si>
  <si>
    <t>（単位　ｔ，kl）</t>
  </si>
  <si>
    <t>県廃棄物・リサイクル対策課</t>
    <rPh sb="12" eb="13">
      <t>カ</t>
    </rPh>
    <phoneticPr fontId="2"/>
  </si>
  <si>
    <t xml:space="preserve">          ご      み      処      理</t>
  </si>
  <si>
    <t xml:space="preserve">    し      尿      処      理</t>
  </si>
  <si>
    <t>市     町</t>
    <phoneticPr fontId="2"/>
  </si>
  <si>
    <t>自　家</t>
    <rPh sb="1" eb="2">
      <t>イエ</t>
    </rPh>
    <phoneticPr fontId="2"/>
  </si>
  <si>
    <t>自　家</t>
    <rPh sb="0" eb="1">
      <t>ジカ</t>
    </rPh>
    <phoneticPr fontId="2"/>
  </si>
  <si>
    <t>総人口</t>
  </si>
  <si>
    <t>計画収</t>
  </si>
  <si>
    <t>収集量</t>
  </si>
  <si>
    <t>焼　却</t>
  </si>
  <si>
    <t>埋　立</t>
  </si>
  <si>
    <t>処理量</t>
    <rPh sb="0" eb="2">
      <t>ショリ</t>
    </rPh>
    <rPh sb="2" eb="3">
      <t>リョウ</t>
    </rPh>
    <phoneticPr fontId="2"/>
  </si>
  <si>
    <t>計画収</t>
    <phoneticPr fontId="2"/>
  </si>
  <si>
    <t>し尿処</t>
  </si>
  <si>
    <t>1)</t>
    <phoneticPr fontId="2"/>
  </si>
  <si>
    <t>集人口</t>
  </si>
  <si>
    <t>2)</t>
    <phoneticPr fontId="2"/>
  </si>
  <si>
    <t>3)</t>
    <phoneticPr fontId="2"/>
  </si>
  <si>
    <t>集人口　4)</t>
    <phoneticPr fontId="2"/>
  </si>
  <si>
    <t>5)</t>
    <phoneticPr fontId="2"/>
  </si>
  <si>
    <t>理施設</t>
  </si>
  <si>
    <t xml:space="preserve"> 総     数</t>
    <phoneticPr fontId="2"/>
  </si>
  <si>
    <t xml:space="preserve"> 市     計</t>
    <phoneticPr fontId="2"/>
  </si>
  <si>
    <t xml:space="preserve"> 下 関 市</t>
  </si>
  <si>
    <t xml:space="preserve"> 宇 部 市</t>
  </si>
  <si>
    <t xml:space="preserve"> 山 口 市</t>
  </si>
  <si>
    <t xml:space="preserve"> 萩     市</t>
    <phoneticPr fontId="2"/>
  </si>
  <si>
    <t xml:space="preserve"> 防 府 市</t>
  </si>
  <si>
    <t xml:space="preserve"> 下 松 市</t>
  </si>
  <si>
    <t xml:space="preserve"> 岩 国 市</t>
  </si>
  <si>
    <t xml:space="preserve"> 光     市</t>
    <phoneticPr fontId="2"/>
  </si>
  <si>
    <t xml:space="preserve"> 長 門 市</t>
  </si>
  <si>
    <t xml:space="preserve"> 柳 井 市</t>
  </si>
  <si>
    <t xml:space="preserve"> 美 祢 市</t>
  </si>
  <si>
    <t xml:space="preserve"> 周 南 市</t>
    <rPh sb="1" eb="2">
      <t>シュウ</t>
    </rPh>
    <rPh sb="3" eb="4">
      <t>ミナミ</t>
    </rPh>
    <rPh sb="5" eb="6">
      <t>シ</t>
    </rPh>
    <phoneticPr fontId="2"/>
  </si>
  <si>
    <t>山陽小野田市</t>
    <rPh sb="0" eb="2">
      <t>サンヨウ</t>
    </rPh>
    <rPh sb="2" eb="6">
      <t>オノダシ</t>
    </rPh>
    <phoneticPr fontId="2"/>
  </si>
  <si>
    <t xml:space="preserve"> 町     計</t>
    <phoneticPr fontId="2"/>
  </si>
  <si>
    <t>周防大島町</t>
    <rPh sb="0" eb="2">
      <t>スオウ</t>
    </rPh>
    <rPh sb="2" eb="5">
      <t>オオシマチョウ</t>
    </rPh>
    <phoneticPr fontId="2"/>
  </si>
  <si>
    <t xml:space="preserve"> 和 木 町</t>
  </si>
  <si>
    <t xml:space="preserve"> 上 関 町</t>
  </si>
  <si>
    <t xml:space="preserve"> 田布施町</t>
  </si>
  <si>
    <t xml:space="preserve"> 平 生 町</t>
  </si>
  <si>
    <t xml:space="preserve"> 阿 武 町</t>
  </si>
  <si>
    <t>注　1)１０月１日現在。　2)直接搬入分を含む。　3)推計による。　4)浄化槽人口を含む。　5)浄化槽汚泥を含む。</t>
    <phoneticPr fontId="2"/>
  </si>
  <si>
    <t xml:space="preserve">   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</si>
</sst>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#\ ##0;&quot;△&quot;#\ ###\ ##0;&quot;－&quot;"/>
    <numFmt numFmtId="177" formatCode="###\ ###\ ###\ ##0"/>
  </numFmts>
  <fonts count="10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3" fontId="0" fillId="0" borderId="0"/>
  </cellStyleXfs>
  <cellXfs count="53">
    <xf numFmtId="3" fontId="0" fillId="0" borderId="0" xfId="0"/>
    <xf numFmtId="3" fontId="1" fillId="0" borderId="0" xfId="0" applyNumberFormat="1" applyFont="1" applyBorder="1" applyAlignment="1" applyProtection="1"/>
    <xf numFmtId="3" fontId="3" fillId="0" borderId="0" xfId="0" applyNumberFormat="1" applyFont="1" applyBorder="1" applyAlignment="1" applyProtection="1"/>
    <xf numFmtId="3" fontId="1" fillId="0" borderId="0" xfId="0" applyFont="1" applyBorder="1" applyAlignment="1" applyProtection="1"/>
    <xf numFmtId="3" fontId="1" fillId="0" borderId="0" xfId="0" applyNumberFormat="1" applyFont="1" applyBorder="1" applyAlignment="1" applyProtection="1">
      <alignment horizontal="right"/>
    </xf>
    <xf numFmtId="3" fontId="1" fillId="0" borderId="0" xfId="0" quotePrefix="1" applyNumberFormat="1" applyFont="1" applyBorder="1" applyAlignment="1" applyProtection="1">
      <alignment horizontal="left"/>
    </xf>
    <xf numFmtId="3" fontId="0" fillId="0" borderId="0" xfId="0" applyAlignment="1" applyProtection="1"/>
    <xf numFmtId="3" fontId="1" fillId="2" borderId="1" xfId="0" applyNumberFormat="1" applyFont="1" applyFill="1" applyBorder="1" applyAlignment="1" applyProtection="1"/>
    <xf numFmtId="3" fontId="1" fillId="2" borderId="2" xfId="0" applyNumberFormat="1" applyFont="1" applyFill="1" applyBorder="1" applyAlignment="1" applyProtection="1"/>
    <xf numFmtId="3" fontId="1" fillId="2" borderId="3" xfId="0" applyNumberFormat="1" applyFont="1" applyFill="1" applyBorder="1" applyAlignment="1" applyProtection="1"/>
    <xf numFmtId="3" fontId="1" fillId="2" borderId="4" xfId="0" applyNumberFormat="1" applyFont="1" applyFill="1" applyBorder="1" applyAlignment="1" applyProtection="1">
      <alignment horizontal="center"/>
    </xf>
    <xf numFmtId="3" fontId="1" fillId="2" borderId="5" xfId="0" quotePrefix="1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/>
    <xf numFmtId="3" fontId="1" fillId="2" borderId="6" xfId="0" quotePrefix="1" applyNumberFormat="1" applyFont="1" applyFill="1" applyBorder="1" applyAlignment="1" applyProtection="1">
      <alignment horizontal="right"/>
    </xf>
    <xf numFmtId="3" fontId="1" fillId="2" borderId="7" xfId="0" applyNumberFormat="1" applyFont="1" applyFill="1" applyBorder="1" applyAlignment="1" applyProtection="1"/>
    <xf numFmtId="3" fontId="1" fillId="2" borderId="8" xfId="0" applyNumberFormat="1" applyFont="1" applyFill="1" applyBorder="1" applyAlignment="1" applyProtection="1"/>
    <xf numFmtId="3" fontId="1" fillId="2" borderId="9" xfId="0" quotePrefix="1" applyNumberFormat="1" applyFont="1" applyFill="1" applyBorder="1" applyAlignment="1" applyProtection="1">
      <alignment horizontal="center"/>
    </xf>
    <xf numFmtId="3" fontId="1" fillId="2" borderId="6" xfId="0" quotePrefix="1" applyNumberFormat="1" applyFont="1" applyFill="1" applyBorder="1" applyAlignment="1" applyProtection="1">
      <alignment horizontal="center"/>
    </xf>
    <xf numFmtId="3" fontId="1" fillId="2" borderId="4" xfId="0" applyNumberFormat="1" applyFont="1" applyFill="1" applyBorder="1" applyAlignment="1" applyProtection="1"/>
    <xf numFmtId="3" fontId="1" fillId="2" borderId="5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>
      <alignment horizontal="center"/>
    </xf>
    <xf numFmtId="3" fontId="1" fillId="2" borderId="10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>
      <alignment horizontal="left"/>
    </xf>
    <xf numFmtId="3" fontId="1" fillId="2" borderId="11" xfId="0" applyNumberFormat="1" applyFont="1" applyFill="1" applyBorder="1" applyAlignment="1" applyProtection="1"/>
    <xf numFmtId="3" fontId="1" fillId="2" borderId="12" xfId="0" applyNumberFormat="1" applyFont="1" applyFill="1" applyBorder="1" applyAlignment="1" applyProtection="1">
      <alignment horizontal="right"/>
    </xf>
    <xf numFmtId="3" fontId="1" fillId="2" borderId="12" xfId="0" applyNumberFormat="1" applyFont="1" applyFill="1" applyBorder="1" applyAlignment="1" applyProtection="1">
      <alignment horizontal="center"/>
    </xf>
    <xf numFmtId="3" fontId="1" fillId="2" borderId="13" xfId="0" applyNumberFormat="1" applyFont="1" applyFill="1" applyBorder="1" applyAlignment="1" applyProtection="1"/>
    <xf numFmtId="3" fontId="1" fillId="2" borderId="13" xfId="0" applyNumberFormat="1" applyFont="1" applyFill="1" applyBorder="1" applyAlignment="1" applyProtection="1">
      <alignment horizontal="right"/>
    </xf>
    <xf numFmtId="3" fontId="4" fillId="2" borderId="4" xfId="0" applyNumberFormat="1" applyFont="1" applyFill="1" applyBorder="1" applyAlignment="1" applyProtection="1"/>
    <xf numFmtId="176" fontId="5" fillId="0" borderId="5" xfId="0" applyNumberFormat="1" applyFont="1" applyBorder="1" applyAlignment="1" applyProtection="1"/>
    <xf numFmtId="176" fontId="4" fillId="0" borderId="0" xfId="0" applyNumberFormat="1" applyFont="1" applyBorder="1" applyAlignment="1" applyProtection="1"/>
    <xf numFmtId="176" fontId="4" fillId="0" borderId="5" xfId="0" applyNumberFormat="1" applyFont="1" applyBorder="1" applyAlignment="1" applyProtection="1"/>
    <xf numFmtId="3" fontId="6" fillId="2" borderId="4" xfId="0" applyNumberFormat="1" applyFont="1" applyFill="1" applyBorder="1" applyAlignment="1" applyProtection="1"/>
    <xf numFmtId="176" fontId="6" fillId="0" borderId="5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>
      <alignment horizontal="right"/>
    </xf>
    <xf numFmtId="3" fontId="7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right"/>
    </xf>
    <xf numFmtId="176" fontId="4" fillId="0" borderId="0" xfId="0" applyNumberFormat="1" applyFont="1" applyFill="1" applyBorder="1" applyAlignment="1" applyProtection="1">
      <alignment horizontal="right"/>
    </xf>
    <xf numFmtId="176" fontId="4" fillId="0" borderId="4" xfId="0" applyNumberFormat="1" applyFont="1" applyFill="1" applyBorder="1" applyAlignment="1" applyProtection="1">
      <alignment horizontal="right"/>
    </xf>
    <xf numFmtId="176" fontId="6" fillId="0" borderId="5" xfId="0" applyNumberFormat="1" applyFont="1" applyBorder="1" applyAlignment="1" applyProtection="1">
      <alignment horizontal="right"/>
    </xf>
    <xf numFmtId="176" fontId="6" fillId="0" borderId="0" xfId="0" applyNumberFormat="1" applyFont="1" applyBorder="1" applyAlignment="1" applyProtection="1">
      <alignment horizontal="right"/>
    </xf>
    <xf numFmtId="176" fontId="4" fillId="0" borderId="5" xfId="0" applyNumberFormat="1" applyFont="1" applyBorder="1" applyAlignment="1" applyProtection="1">
      <alignment horizontal="right"/>
    </xf>
    <xf numFmtId="176" fontId="4" fillId="0" borderId="0" xfId="0" applyNumberFormat="1" applyFont="1" applyBorder="1" applyAlignment="1" applyProtection="1">
      <alignment horizontal="right"/>
    </xf>
    <xf numFmtId="176" fontId="4" fillId="0" borderId="0" xfId="0" quotePrefix="1" applyNumberFormat="1" applyFont="1" applyBorder="1" applyAlignment="1" applyProtection="1">
      <alignment horizontal="right"/>
    </xf>
    <xf numFmtId="3" fontId="0" fillId="0" borderId="5" xfId="0" applyBorder="1" applyAlignment="1" applyProtection="1"/>
    <xf numFmtId="176" fontId="4" fillId="0" borderId="12" xfId="0" applyNumberFormat="1" applyFont="1" applyBorder="1" applyAlignment="1" applyProtection="1">
      <alignment horizontal="right"/>
    </xf>
    <xf numFmtId="176" fontId="4" fillId="0" borderId="14" xfId="0" applyNumberFormat="1" applyFont="1" applyBorder="1" applyAlignment="1" applyProtection="1">
      <alignment horizontal="right"/>
    </xf>
    <xf numFmtId="3" fontId="8" fillId="0" borderId="0" xfId="0" quotePrefix="1" applyNumberFormat="1" applyFont="1" applyBorder="1" applyAlignment="1" applyProtection="1">
      <alignment horizontal="left"/>
    </xf>
    <xf numFmtId="3" fontId="4" fillId="0" borderId="0" xfId="0" applyNumberFormat="1" applyFont="1" applyBorder="1" applyAlignment="1" applyProtection="1"/>
    <xf numFmtId="3" fontId="9" fillId="0" borderId="0" xfId="0" applyNumberFormat="1" applyFont="1" applyBorder="1" applyAlignment="1" applyProtection="1"/>
    <xf numFmtId="177" fontId="4" fillId="0" borderId="0" xfId="0" applyNumberFormat="1" applyFont="1" applyBorder="1" applyAlignment="1" applyProtection="1">
      <alignment horizontal="right"/>
    </xf>
    <xf numFmtId="3" fontId="4" fillId="0" borderId="0" xfId="0" quotePrefix="1" applyNumberFormat="1" applyFont="1" applyBorder="1" applyAlignment="1" applyProtection="1">
      <alignment horizontal="left"/>
    </xf>
    <xf numFmtId="3" fontId="4" fillId="0" borderId="0" xfId="0" applyFont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4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400000"/>
      <sheetName val="214"/>
      <sheetName val="214a"/>
    </sheetNames>
    <sheetDataSet>
      <sheetData sheetId="0">
        <row r="2">
          <cell r="C2" t="str">
            <v>　　　２１４　廃  棄  物  処  理  事  業　（平成１7年度）　</v>
          </cell>
        </row>
        <row r="3">
          <cell r="A3" t="str">
            <v>（単位　ｔ，kl）</v>
          </cell>
          <cell r="M3" t="str">
            <v>県廃棄物・リサイクル対策課</v>
          </cell>
        </row>
        <row r="4">
          <cell r="D4" t="str">
            <v xml:space="preserve">          ご      み      処      理</v>
          </cell>
          <cell r="J4" t="str">
            <v xml:space="preserve">    し      尿      処      理</v>
          </cell>
        </row>
        <row r="5">
          <cell r="A5" t="str">
            <v xml:space="preserve"> 市 町 村</v>
          </cell>
          <cell r="C5" t="str">
            <v>1)</v>
          </cell>
          <cell r="E5" t="str">
            <v>2)</v>
          </cell>
          <cell r="H5" t="str">
            <v>3)</v>
          </cell>
          <cell r="I5" t="str">
            <v>1)</v>
          </cell>
          <cell r="K5" t="str">
            <v>5)</v>
          </cell>
          <cell r="M5" t="str">
            <v>3)</v>
          </cell>
        </row>
        <row r="6">
          <cell r="C6" t="str">
            <v>総人口</v>
          </cell>
          <cell r="D6" t="str">
            <v>計画収</v>
          </cell>
          <cell r="E6" t="str">
            <v>収集量</v>
          </cell>
          <cell r="F6" t="str">
            <v>焼　却</v>
          </cell>
          <cell r="G6" t="str">
            <v>埋　立</v>
          </cell>
          <cell r="H6" t="str">
            <v>自　家</v>
          </cell>
          <cell r="I6" t="str">
            <v>総人口</v>
          </cell>
          <cell r="J6" t="str">
            <v>計画収 4)</v>
          </cell>
          <cell r="K6" t="str">
            <v>収集量</v>
          </cell>
          <cell r="L6" t="str">
            <v>し尿処</v>
          </cell>
          <cell r="M6" t="str">
            <v>自　家</v>
          </cell>
        </row>
        <row r="7">
          <cell r="D7" t="str">
            <v>集人口</v>
          </cell>
          <cell r="H7" t="str">
            <v xml:space="preserve"> 処理量</v>
          </cell>
          <cell r="J7" t="str">
            <v>集人口　</v>
          </cell>
          <cell r="L7" t="str">
            <v>理施設</v>
          </cell>
          <cell r="M7" t="str">
            <v xml:space="preserve"> 処理量</v>
          </cell>
        </row>
        <row r="9">
          <cell r="A9" t="str">
            <v xml:space="preserve"> 総    数</v>
          </cell>
          <cell r="C9">
            <v>1510338</v>
          </cell>
          <cell r="D9">
            <v>1508914</v>
          </cell>
          <cell r="E9">
            <v>646197</v>
          </cell>
          <cell r="F9">
            <v>465186</v>
          </cell>
          <cell r="G9">
            <v>90629</v>
          </cell>
          <cell r="H9">
            <v>664</v>
          </cell>
          <cell r="I9">
            <v>1510338</v>
          </cell>
          <cell r="J9">
            <v>263325</v>
          </cell>
          <cell r="K9">
            <v>536425</v>
          </cell>
          <cell r="L9">
            <v>400211</v>
          </cell>
          <cell r="M9">
            <v>14625</v>
          </cell>
        </row>
        <row r="12">
          <cell r="A12" t="str">
            <v xml:space="preserve"> 市    計</v>
          </cell>
          <cell r="C12">
            <v>1422681</v>
          </cell>
          <cell r="D12">
            <v>1421310</v>
          </cell>
          <cell r="E12">
            <v>619252</v>
          </cell>
          <cell r="F12">
            <v>446808</v>
          </cell>
          <cell r="G12">
            <v>89924</v>
          </cell>
          <cell r="H12">
            <v>511</v>
          </cell>
          <cell r="I12">
            <v>1422681</v>
          </cell>
          <cell r="J12">
            <v>236595</v>
          </cell>
          <cell r="K12">
            <v>487630</v>
          </cell>
          <cell r="L12">
            <v>351474</v>
          </cell>
          <cell r="M12">
            <v>6987</v>
          </cell>
        </row>
        <row r="14">
          <cell r="A14" t="str">
            <v xml:space="preserve"> 下 関 市</v>
          </cell>
          <cell r="C14">
            <v>291462</v>
          </cell>
          <cell r="D14">
            <v>291462</v>
          </cell>
          <cell r="E14">
            <v>141491</v>
          </cell>
          <cell r="F14">
            <v>100539</v>
          </cell>
          <cell r="G14">
            <v>23892</v>
          </cell>
          <cell r="H14">
            <v>0</v>
          </cell>
          <cell r="I14">
            <v>291462</v>
          </cell>
          <cell r="J14">
            <v>38843</v>
          </cell>
          <cell r="K14">
            <v>94674</v>
          </cell>
          <cell r="L14">
            <v>10628</v>
          </cell>
          <cell r="M14">
            <v>951</v>
          </cell>
        </row>
        <row r="15">
          <cell r="A15" t="str">
            <v xml:space="preserve"> 宇 部 市</v>
          </cell>
          <cell r="C15">
            <v>179939</v>
          </cell>
          <cell r="D15">
            <v>179939</v>
          </cell>
          <cell r="E15">
            <v>78544</v>
          </cell>
          <cell r="F15">
            <v>57198</v>
          </cell>
          <cell r="G15">
            <v>13077</v>
          </cell>
          <cell r="H15">
            <v>0</v>
          </cell>
          <cell r="I15">
            <v>179939</v>
          </cell>
          <cell r="J15">
            <v>32763</v>
          </cell>
          <cell r="K15">
            <v>66792</v>
          </cell>
          <cell r="L15">
            <v>62627</v>
          </cell>
          <cell r="M15">
            <v>143</v>
          </cell>
        </row>
        <row r="16">
          <cell r="A16" t="str">
            <v xml:space="preserve"> 山 口 市</v>
          </cell>
          <cell r="C16">
            <v>188176</v>
          </cell>
          <cell r="D16">
            <v>188176</v>
          </cell>
          <cell r="E16">
            <v>89486</v>
          </cell>
          <cell r="F16">
            <v>68395</v>
          </cell>
          <cell r="G16">
            <v>12169</v>
          </cell>
          <cell r="H16">
            <v>0</v>
          </cell>
          <cell r="I16">
            <v>188176</v>
          </cell>
          <cell r="J16">
            <v>39585</v>
          </cell>
          <cell r="K16">
            <v>58990</v>
          </cell>
          <cell r="L16">
            <v>58990</v>
          </cell>
          <cell r="M16">
            <v>1281</v>
          </cell>
        </row>
        <row r="17">
          <cell r="A17" t="str">
            <v xml:space="preserve"> 萩    市</v>
          </cell>
          <cell r="C17">
            <v>59032</v>
          </cell>
          <cell r="D17">
            <v>59020</v>
          </cell>
          <cell r="E17">
            <v>22384</v>
          </cell>
          <cell r="F17">
            <v>16962</v>
          </cell>
          <cell r="G17">
            <v>1650</v>
          </cell>
          <cell r="H17">
            <v>10</v>
          </cell>
          <cell r="I17">
            <v>59032</v>
          </cell>
          <cell r="J17">
            <v>10606</v>
          </cell>
          <cell r="K17">
            <v>23386</v>
          </cell>
          <cell r="L17">
            <v>8520</v>
          </cell>
          <cell r="M17">
            <v>10</v>
          </cell>
        </row>
        <row r="18">
          <cell r="A18" t="str">
            <v xml:space="preserve"> 防 府 市</v>
          </cell>
          <cell r="C18">
            <v>119964</v>
          </cell>
          <cell r="D18">
            <v>119964</v>
          </cell>
          <cell r="E18">
            <v>51123</v>
          </cell>
          <cell r="F18">
            <v>45513</v>
          </cell>
          <cell r="G18">
            <v>8390</v>
          </cell>
          <cell r="H18">
            <v>0</v>
          </cell>
          <cell r="I18">
            <v>119964</v>
          </cell>
          <cell r="J18">
            <v>24420</v>
          </cell>
          <cell r="K18">
            <v>56731</v>
          </cell>
          <cell r="L18">
            <v>56731</v>
          </cell>
          <cell r="M18">
            <v>0</v>
          </cell>
        </row>
        <row r="20">
          <cell r="A20" t="str">
            <v xml:space="preserve"> 下 松 市</v>
          </cell>
          <cell r="C20">
            <v>55235</v>
          </cell>
          <cell r="D20">
            <v>55235</v>
          </cell>
          <cell r="E20">
            <v>26079</v>
          </cell>
          <cell r="F20">
            <v>19038</v>
          </cell>
          <cell r="G20">
            <v>4274</v>
          </cell>
          <cell r="H20">
            <v>0</v>
          </cell>
          <cell r="I20">
            <v>55235</v>
          </cell>
          <cell r="J20">
            <v>5514</v>
          </cell>
          <cell r="K20">
            <v>13153</v>
          </cell>
          <cell r="L20">
            <v>8308</v>
          </cell>
          <cell r="M20">
            <v>54</v>
          </cell>
        </row>
        <row r="21">
          <cell r="A21" t="str">
            <v xml:space="preserve"> 岩 国 市</v>
          </cell>
          <cell r="C21">
            <v>153659</v>
          </cell>
          <cell r="D21">
            <v>153659</v>
          </cell>
          <cell r="E21">
            <v>50188</v>
          </cell>
          <cell r="F21">
            <v>37618</v>
          </cell>
          <cell r="G21">
            <v>2901</v>
          </cell>
          <cell r="H21">
            <v>5</v>
          </cell>
          <cell r="I21">
            <v>153659</v>
          </cell>
          <cell r="J21">
            <v>17919</v>
          </cell>
          <cell r="K21">
            <v>52578</v>
          </cell>
          <cell r="L21">
            <v>52578</v>
          </cell>
          <cell r="M21">
            <v>1397</v>
          </cell>
        </row>
        <row r="22">
          <cell r="A22" t="str">
            <v xml:space="preserve"> 光    市</v>
          </cell>
          <cell r="C22">
            <v>55464</v>
          </cell>
          <cell r="D22">
            <v>55464</v>
          </cell>
          <cell r="E22">
            <v>20743</v>
          </cell>
          <cell r="F22">
            <v>15596</v>
          </cell>
          <cell r="G22">
            <v>2869</v>
          </cell>
          <cell r="H22">
            <v>0</v>
          </cell>
          <cell r="I22">
            <v>55464</v>
          </cell>
          <cell r="J22">
            <v>8161</v>
          </cell>
          <cell r="K22">
            <v>16468</v>
          </cell>
          <cell r="L22">
            <v>16468</v>
          </cell>
          <cell r="M22">
            <v>119</v>
          </cell>
        </row>
        <row r="23">
          <cell r="A23" t="str">
            <v xml:space="preserve"> 長 門 市</v>
          </cell>
          <cell r="C23">
            <v>42065</v>
          </cell>
          <cell r="D23">
            <v>42065</v>
          </cell>
          <cell r="E23">
            <v>19637</v>
          </cell>
          <cell r="F23">
            <v>14811</v>
          </cell>
          <cell r="G23">
            <v>406</v>
          </cell>
          <cell r="H23">
            <v>0</v>
          </cell>
          <cell r="I23">
            <v>42065</v>
          </cell>
          <cell r="J23">
            <v>9390</v>
          </cell>
          <cell r="K23">
            <v>13926</v>
          </cell>
          <cell r="L23">
            <v>3281</v>
          </cell>
          <cell r="M23">
            <v>409</v>
          </cell>
        </row>
        <row r="24">
          <cell r="A24" t="str">
            <v xml:space="preserve"> 柳 井 市</v>
          </cell>
          <cell r="C24">
            <v>36724</v>
          </cell>
          <cell r="D24">
            <v>36724</v>
          </cell>
          <cell r="E24">
            <v>18253</v>
          </cell>
          <cell r="F24">
            <v>13795</v>
          </cell>
          <cell r="G24">
            <v>2799</v>
          </cell>
          <cell r="H24">
            <v>0</v>
          </cell>
          <cell r="I24">
            <v>36724</v>
          </cell>
          <cell r="J24">
            <v>12152</v>
          </cell>
          <cell r="K24">
            <v>20400</v>
          </cell>
          <cell r="L24">
            <v>20400</v>
          </cell>
          <cell r="M24">
            <v>444</v>
          </cell>
        </row>
        <row r="26">
          <cell r="A26" t="str">
            <v xml:space="preserve"> 美 祢 市</v>
          </cell>
          <cell r="C26">
            <v>18367</v>
          </cell>
          <cell r="D26">
            <v>17164</v>
          </cell>
          <cell r="E26">
            <v>6266</v>
          </cell>
          <cell r="F26">
            <v>0</v>
          </cell>
          <cell r="G26">
            <v>553</v>
          </cell>
          <cell r="H26">
            <v>439</v>
          </cell>
          <cell r="I26">
            <v>18367</v>
          </cell>
          <cell r="J26">
            <v>3612</v>
          </cell>
          <cell r="K26">
            <v>8679</v>
          </cell>
          <cell r="L26">
            <v>8639</v>
          </cell>
          <cell r="M26">
            <v>225</v>
          </cell>
        </row>
        <row r="27">
          <cell r="A27" t="str">
            <v xml:space="preserve"> 周 南 市</v>
          </cell>
          <cell r="C27">
            <v>155310</v>
          </cell>
          <cell r="D27">
            <v>155305</v>
          </cell>
          <cell r="E27">
            <v>66523</v>
          </cell>
          <cell r="F27">
            <v>33457</v>
          </cell>
          <cell r="G27">
            <v>16479</v>
          </cell>
          <cell r="H27">
            <v>2</v>
          </cell>
          <cell r="I27">
            <v>155310</v>
          </cell>
          <cell r="J27">
            <v>13818</v>
          </cell>
          <cell r="K27">
            <v>23968</v>
          </cell>
          <cell r="L27">
            <v>6419</v>
          </cell>
          <cell r="M27">
            <v>1855</v>
          </cell>
        </row>
        <row r="28">
          <cell r="A28" t="str">
            <v>山陽小野田市</v>
          </cell>
          <cell r="C28">
            <v>67284</v>
          </cell>
          <cell r="D28">
            <v>67133</v>
          </cell>
          <cell r="E28">
            <v>28535</v>
          </cell>
          <cell r="F28">
            <v>23886</v>
          </cell>
          <cell r="G28">
            <v>465</v>
          </cell>
          <cell r="H28">
            <v>55</v>
          </cell>
          <cell r="I28">
            <v>67284</v>
          </cell>
          <cell r="J28">
            <v>19812</v>
          </cell>
          <cell r="K28">
            <v>37885</v>
          </cell>
          <cell r="L28">
            <v>37885</v>
          </cell>
          <cell r="M28">
            <v>99</v>
          </cell>
        </row>
        <row r="30">
          <cell r="A30" t="str">
            <v xml:space="preserve"> 町 村 計</v>
          </cell>
          <cell r="C30">
            <v>87657</v>
          </cell>
          <cell r="D30">
            <v>87604</v>
          </cell>
          <cell r="E30">
            <v>26945</v>
          </cell>
          <cell r="F30">
            <v>18378</v>
          </cell>
          <cell r="G30">
            <v>705</v>
          </cell>
          <cell r="H30">
            <v>153</v>
          </cell>
          <cell r="I30">
            <v>87657</v>
          </cell>
          <cell r="J30">
            <v>26730</v>
          </cell>
          <cell r="K30">
            <v>48795</v>
          </cell>
          <cell r="L30">
            <v>48737</v>
          </cell>
          <cell r="M30">
            <v>7638</v>
          </cell>
        </row>
        <row r="32">
          <cell r="A32" t="str">
            <v>周防大島町</v>
          </cell>
          <cell r="C32">
            <v>21973</v>
          </cell>
          <cell r="D32">
            <v>21973</v>
          </cell>
          <cell r="E32">
            <v>6906</v>
          </cell>
          <cell r="F32">
            <v>5688</v>
          </cell>
          <cell r="G32">
            <v>10</v>
          </cell>
          <cell r="H32">
            <v>0</v>
          </cell>
          <cell r="I32">
            <v>21973</v>
          </cell>
          <cell r="J32">
            <v>9550</v>
          </cell>
          <cell r="K32">
            <v>16877</v>
          </cell>
          <cell r="L32">
            <v>16877</v>
          </cell>
          <cell r="M32">
            <v>499</v>
          </cell>
        </row>
        <row r="34">
          <cell r="A34" t="str">
            <v xml:space="preserve"> 和 木 町</v>
          </cell>
          <cell r="C34">
            <v>6699</v>
          </cell>
          <cell r="D34">
            <v>6699</v>
          </cell>
          <cell r="E34">
            <v>1818</v>
          </cell>
          <cell r="F34">
            <v>1079</v>
          </cell>
          <cell r="G34">
            <v>72</v>
          </cell>
          <cell r="H34">
            <v>0</v>
          </cell>
          <cell r="I34">
            <v>6699</v>
          </cell>
          <cell r="J34">
            <v>4</v>
          </cell>
          <cell r="K34">
            <v>8</v>
          </cell>
          <cell r="L34">
            <v>0</v>
          </cell>
          <cell r="M34">
            <v>0</v>
          </cell>
        </row>
        <row r="36">
          <cell r="A36" t="str">
            <v xml:space="preserve"> 上 関 町</v>
          </cell>
          <cell r="C36">
            <v>4057</v>
          </cell>
          <cell r="D36">
            <v>4057</v>
          </cell>
          <cell r="E36">
            <v>1175</v>
          </cell>
          <cell r="F36">
            <v>884</v>
          </cell>
          <cell r="G36">
            <v>31</v>
          </cell>
          <cell r="H36">
            <v>0</v>
          </cell>
          <cell r="I36">
            <v>4057</v>
          </cell>
          <cell r="J36">
            <v>3005</v>
          </cell>
          <cell r="K36">
            <v>2768</v>
          </cell>
          <cell r="L36">
            <v>2768</v>
          </cell>
          <cell r="M36">
            <v>34</v>
          </cell>
        </row>
        <row r="37">
          <cell r="A37" t="str">
            <v xml:space="preserve"> 田布施町</v>
          </cell>
          <cell r="C37">
            <v>16679</v>
          </cell>
          <cell r="D37">
            <v>16679</v>
          </cell>
          <cell r="E37">
            <v>5224</v>
          </cell>
          <cell r="F37">
            <v>4026</v>
          </cell>
          <cell r="G37">
            <v>235</v>
          </cell>
          <cell r="H37">
            <v>0</v>
          </cell>
          <cell r="I37">
            <v>16679</v>
          </cell>
          <cell r="J37">
            <v>4024</v>
          </cell>
          <cell r="K37">
            <v>6867</v>
          </cell>
          <cell r="L37">
            <v>6867</v>
          </cell>
          <cell r="M37">
            <v>17</v>
          </cell>
        </row>
        <row r="38">
          <cell r="A38" t="str">
            <v xml:space="preserve"> 平 生 町</v>
          </cell>
          <cell r="C38">
            <v>13699</v>
          </cell>
          <cell r="D38">
            <v>13699</v>
          </cell>
          <cell r="E38">
            <v>5783</v>
          </cell>
          <cell r="F38">
            <v>4652</v>
          </cell>
          <cell r="G38">
            <v>223</v>
          </cell>
          <cell r="H38">
            <v>0</v>
          </cell>
          <cell r="I38">
            <v>13699</v>
          </cell>
          <cell r="J38">
            <v>4658</v>
          </cell>
          <cell r="K38">
            <v>5328</v>
          </cell>
          <cell r="L38">
            <v>5328</v>
          </cell>
          <cell r="M38">
            <v>0</v>
          </cell>
        </row>
        <row r="40">
          <cell r="A40" t="str">
            <v xml:space="preserve"> 美 東 町</v>
          </cell>
          <cell r="C40">
            <v>6004</v>
          </cell>
          <cell r="D40">
            <v>6004</v>
          </cell>
          <cell r="E40">
            <v>1469</v>
          </cell>
          <cell r="F40">
            <v>0</v>
          </cell>
          <cell r="G40">
            <v>48</v>
          </cell>
          <cell r="H40">
            <v>141</v>
          </cell>
          <cell r="I40">
            <v>6004</v>
          </cell>
          <cell r="J40">
            <v>1653</v>
          </cell>
          <cell r="K40">
            <v>5789</v>
          </cell>
          <cell r="L40">
            <v>5762</v>
          </cell>
          <cell r="M40">
            <v>4974</v>
          </cell>
        </row>
        <row r="41">
          <cell r="A41" t="str">
            <v xml:space="preserve"> 秋 芳 町</v>
          </cell>
          <cell r="C41">
            <v>6304</v>
          </cell>
          <cell r="D41">
            <v>6290</v>
          </cell>
          <cell r="E41">
            <v>1581</v>
          </cell>
          <cell r="F41">
            <v>0</v>
          </cell>
          <cell r="G41">
            <v>4</v>
          </cell>
          <cell r="H41">
            <v>6</v>
          </cell>
          <cell r="I41">
            <v>6304</v>
          </cell>
          <cell r="J41">
            <v>1351</v>
          </cell>
          <cell r="K41">
            <v>4739</v>
          </cell>
          <cell r="L41">
            <v>4716</v>
          </cell>
          <cell r="M41">
            <v>97</v>
          </cell>
        </row>
        <row r="43">
          <cell r="A43" t="str">
            <v xml:space="preserve"> 阿 武 町</v>
          </cell>
          <cell r="C43">
            <v>4314</v>
          </cell>
          <cell r="D43">
            <v>4275</v>
          </cell>
          <cell r="E43">
            <v>990</v>
          </cell>
          <cell r="F43">
            <v>658</v>
          </cell>
          <cell r="G43">
            <v>40</v>
          </cell>
          <cell r="H43">
            <v>6</v>
          </cell>
          <cell r="I43">
            <v>4314</v>
          </cell>
          <cell r="J43">
            <v>262</v>
          </cell>
          <cell r="K43">
            <v>207</v>
          </cell>
          <cell r="L43">
            <v>207</v>
          </cell>
          <cell r="M43">
            <v>155</v>
          </cell>
        </row>
        <row r="44">
          <cell r="A44" t="str">
            <v xml:space="preserve"> 阿 東 町</v>
          </cell>
          <cell r="C44">
            <v>7928</v>
          </cell>
          <cell r="D44">
            <v>7928</v>
          </cell>
          <cell r="E44">
            <v>1999</v>
          </cell>
          <cell r="F44">
            <v>1391</v>
          </cell>
          <cell r="G44">
            <v>42</v>
          </cell>
          <cell r="H44">
            <v>0</v>
          </cell>
          <cell r="I44">
            <v>7928</v>
          </cell>
          <cell r="J44">
            <v>2223</v>
          </cell>
          <cell r="K44">
            <v>6212</v>
          </cell>
          <cell r="L44">
            <v>6212</v>
          </cell>
          <cell r="M44">
            <v>1862</v>
          </cell>
        </row>
        <row r="50">
          <cell r="A50" t="str">
            <v>注　1)１０月１日現在。ただし、岩国市は合併後の区分による、合併前市町村の合計。　2)直接搬入分を含む。　3)推計による。　4)浄化槽人口を含む。　5)浄化槽汚泥を含む。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4.25"/>
  <cols>
    <col min="1" max="1" width="12.25" style="6" customWidth="1"/>
    <col min="2" max="2" width="10.5" style="6" customWidth="1"/>
    <col min="3" max="3" width="10.25" style="6" customWidth="1"/>
    <col min="4" max="4" width="9.125" style="6" customWidth="1"/>
    <col min="5" max="5" width="9.25" style="6" customWidth="1"/>
    <col min="6" max="6" width="8.125" style="6" customWidth="1"/>
    <col min="7" max="7" width="6.875" style="6" customWidth="1"/>
    <col min="8" max="8" width="10.875" style="6" customWidth="1"/>
    <col min="9" max="10" width="9.25" style="6" customWidth="1"/>
    <col min="11" max="11" width="9.125" style="6" customWidth="1"/>
    <col min="12" max="12" width="8.125" style="6" customWidth="1"/>
    <col min="13" max="16384" width="9" style="6"/>
  </cols>
  <sheetData>
    <row r="1" spans="1:12" ht="17.25">
      <c r="A1" s="1"/>
      <c r="B1" s="2" t="s">
        <v>0</v>
      </c>
      <c r="C1" s="3"/>
      <c r="D1" s="3"/>
      <c r="E1" s="1"/>
      <c r="F1" s="1"/>
      <c r="G1" s="4"/>
      <c r="H1" s="5"/>
      <c r="I1" s="1"/>
      <c r="J1" s="1"/>
      <c r="K1" s="1"/>
      <c r="L1" s="1"/>
    </row>
    <row r="2" spans="1:12" ht="18" customHeight="1" thickBo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4" t="s">
        <v>2</v>
      </c>
    </row>
    <row r="3" spans="1:12" ht="23.25" customHeight="1" thickTop="1">
      <c r="A3" s="7"/>
      <c r="B3" s="8"/>
      <c r="C3" s="9" t="s">
        <v>3</v>
      </c>
      <c r="D3" s="9"/>
      <c r="E3" s="9"/>
      <c r="F3" s="9"/>
      <c r="G3" s="9"/>
      <c r="H3" s="8"/>
      <c r="I3" s="9" t="s">
        <v>4</v>
      </c>
      <c r="J3" s="9"/>
      <c r="K3" s="9"/>
      <c r="L3" s="9"/>
    </row>
    <row r="4" spans="1:12" ht="23.25" customHeight="1">
      <c r="A4" s="10" t="s">
        <v>5</v>
      </c>
      <c r="B4" s="11"/>
      <c r="C4" s="12"/>
      <c r="D4" s="13"/>
      <c r="E4" s="14"/>
      <c r="F4" s="15"/>
      <c r="G4" s="16" t="s">
        <v>6</v>
      </c>
      <c r="H4" s="11"/>
      <c r="I4" s="12"/>
      <c r="J4" s="13"/>
      <c r="K4" s="12"/>
      <c r="L4" s="17" t="s">
        <v>7</v>
      </c>
    </row>
    <row r="5" spans="1:12" ht="23.25" customHeight="1">
      <c r="A5" s="18"/>
      <c r="B5" s="19" t="s">
        <v>8</v>
      </c>
      <c r="C5" s="20" t="s">
        <v>9</v>
      </c>
      <c r="D5" s="19" t="s">
        <v>10</v>
      </c>
      <c r="E5" s="21" t="s">
        <v>11</v>
      </c>
      <c r="F5" s="21" t="s">
        <v>12</v>
      </c>
      <c r="G5" s="21" t="s">
        <v>13</v>
      </c>
      <c r="H5" s="19" t="s">
        <v>8</v>
      </c>
      <c r="I5" s="22" t="s">
        <v>14</v>
      </c>
      <c r="J5" s="19" t="s">
        <v>10</v>
      </c>
      <c r="K5" s="20" t="s">
        <v>15</v>
      </c>
      <c r="L5" s="19" t="s">
        <v>13</v>
      </c>
    </row>
    <row r="6" spans="1:12" ht="23.25" customHeight="1">
      <c r="A6" s="23"/>
      <c r="B6" s="24" t="s">
        <v>16</v>
      </c>
      <c r="C6" s="25" t="s">
        <v>17</v>
      </c>
      <c r="D6" s="24" t="s">
        <v>18</v>
      </c>
      <c r="E6" s="26"/>
      <c r="F6" s="26"/>
      <c r="G6" s="27" t="s">
        <v>19</v>
      </c>
      <c r="H6" s="24" t="s">
        <v>16</v>
      </c>
      <c r="I6" s="25" t="s">
        <v>20</v>
      </c>
      <c r="J6" s="24" t="s">
        <v>21</v>
      </c>
      <c r="K6" s="25" t="s">
        <v>22</v>
      </c>
      <c r="L6" s="24" t="s">
        <v>19</v>
      </c>
    </row>
    <row r="7" spans="1:12" ht="23.25" customHeight="1">
      <c r="A7" s="28"/>
      <c r="B7" s="29"/>
      <c r="C7" s="30"/>
      <c r="D7" s="30"/>
      <c r="E7" s="30"/>
      <c r="F7" s="30"/>
      <c r="G7" s="30"/>
      <c r="H7" s="31"/>
      <c r="I7" s="30"/>
      <c r="J7" s="30"/>
      <c r="K7" s="30"/>
      <c r="L7" s="30"/>
    </row>
    <row r="8" spans="1:12" s="35" customFormat="1" ht="23.25" customHeight="1">
      <c r="A8" s="32" t="s">
        <v>23</v>
      </c>
      <c r="B8" s="33">
        <v>1409990</v>
      </c>
      <c r="C8" s="34">
        <v>1409974</v>
      </c>
      <c r="D8" s="34">
        <v>511522</v>
      </c>
      <c r="E8" s="34">
        <v>408345</v>
      </c>
      <c r="F8" s="34">
        <v>24786</v>
      </c>
      <c r="G8" s="34">
        <v>6</v>
      </c>
      <c r="H8" s="33">
        <v>1409990</v>
      </c>
      <c r="I8" s="34">
        <v>541697</v>
      </c>
      <c r="J8" s="34">
        <v>427000</v>
      </c>
      <c r="K8" s="34">
        <v>380882</v>
      </c>
      <c r="L8" s="34">
        <v>4508</v>
      </c>
    </row>
    <row r="9" spans="1:12" ht="23.25" customHeight="1">
      <c r="A9" s="28"/>
      <c r="B9" s="36"/>
      <c r="C9" s="37"/>
      <c r="D9" s="37"/>
      <c r="E9" s="37"/>
      <c r="F9" s="37"/>
      <c r="G9" s="38"/>
      <c r="H9" s="36"/>
      <c r="I9" s="37"/>
      <c r="J9" s="37"/>
      <c r="K9" s="37"/>
      <c r="L9" s="37"/>
    </row>
    <row r="10" spans="1:12" s="35" customFormat="1" ht="23.25" customHeight="1">
      <c r="A10" s="32" t="s">
        <v>24</v>
      </c>
      <c r="B10" s="39">
        <v>1351953</v>
      </c>
      <c r="C10" s="40">
        <v>1351937</v>
      </c>
      <c r="D10" s="40">
        <v>493310</v>
      </c>
      <c r="E10" s="40">
        <v>393237</v>
      </c>
      <c r="F10" s="40">
        <v>23661</v>
      </c>
      <c r="G10" s="40">
        <v>6</v>
      </c>
      <c r="H10" s="39">
        <v>1351953</v>
      </c>
      <c r="I10" s="40">
        <v>507345</v>
      </c>
      <c r="J10" s="40">
        <v>397408</v>
      </c>
      <c r="K10" s="40">
        <v>351292</v>
      </c>
      <c r="L10" s="40">
        <v>4021</v>
      </c>
    </row>
    <row r="11" spans="1:12" ht="23.25" customHeight="1">
      <c r="A11" s="28"/>
      <c r="B11" s="41"/>
      <c r="C11" s="42"/>
      <c r="D11" s="42"/>
      <c r="E11" s="42"/>
      <c r="F11" s="42"/>
      <c r="G11" s="42"/>
      <c r="H11" s="41"/>
      <c r="I11" s="42"/>
      <c r="J11" s="42"/>
      <c r="K11" s="42"/>
      <c r="L11" s="42"/>
    </row>
    <row r="12" spans="1:12" ht="23.25" customHeight="1">
      <c r="A12" s="18" t="s">
        <v>25</v>
      </c>
      <c r="B12" s="41">
        <v>270049</v>
      </c>
      <c r="C12" s="42">
        <v>270049</v>
      </c>
      <c r="D12" s="42">
        <v>101538</v>
      </c>
      <c r="E12" s="42">
        <v>85282</v>
      </c>
      <c r="F12" s="42">
        <v>3331</v>
      </c>
      <c r="G12" s="43">
        <v>0</v>
      </c>
      <c r="H12" s="41">
        <v>270049</v>
      </c>
      <c r="I12" s="42">
        <v>73378</v>
      </c>
      <c r="J12" s="42">
        <v>66196</v>
      </c>
      <c r="K12" s="42">
        <v>66196</v>
      </c>
      <c r="L12" s="42">
        <v>230</v>
      </c>
    </row>
    <row r="13" spans="1:12" ht="23.25" customHeight="1">
      <c r="A13" s="18" t="s">
        <v>26</v>
      </c>
      <c r="B13" s="41">
        <v>168460</v>
      </c>
      <c r="C13" s="42">
        <v>168460</v>
      </c>
      <c r="D13" s="42">
        <v>65892</v>
      </c>
      <c r="E13" s="42">
        <v>55719</v>
      </c>
      <c r="F13" s="42">
        <v>6725</v>
      </c>
      <c r="G13" s="43">
        <v>0</v>
      </c>
      <c r="H13" s="41">
        <v>168460</v>
      </c>
      <c r="I13" s="42">
        <v>46369</v>
      </c>
      <c r="J13" s="42">
        <v>44185</v>
      </c>
      <c r="K13" s="42">
        <v>44185</v>
      </c>
      <c r="L13" s="43">
        <v>24</v>
      </c>
    </row>
    <row r="14" spans="1:12" ht="23.25" customHeight="1">
      <c r="A14" s="18" t="s">
        <v>27</v>
      </c>
      <c r="B14" s="41">
        <v>193946</v>
      </c>
      <c r="C14" s="42">
        <v>193946</v>
      </c>
      <c r="D14" s="42">
        <v>75033</v>
      </c>
      <c r="E14" s="42">
        <v>60844</v>
      </c>
      <c r="F14" s="42">
        <v>2654</v>
      </c>
      <c r="G14" s="42">
        <v>0</v>
      </c>
      <c r="H14" s="41">
        <v>193946</v>
      </c>
      <c r="I14" s="42">
        <v>73567</v>
      </c>
      <c r="J14" s="42">
        <v>53199</v>
      </c>
      <c r="K14" s="42">
        <v>53199</v>
      </c>
      <c r="L14" s="42">
        <v>460</v>
      </c>
    </row>
    <row r="15" spans="1:12" ht="23.25" customHeight="1">
      <c r="A15" s="18" t="s">
        <v>28</v>
      </c>
      <c r="B15" s="41">
        <v>49273</v>
      </c>
      <c r="C15" s="42">
        <v>49270</v>
      </c>
      <c r="D15" s="42">
        <v>18446</v>
      </c>
      <c r="E15" s="42">
        <v>14832</v>
      </c>
      <c r="F15" s="42">
        <v>781</v>
      </c>
      <c r="G15" s="42">
        <v>1</v>
      </c>
      <c r="H15" s="41">
        <v>49273</v>
      </c>
      <c r="I15" s="42">
        <v>30603</v>
      </c>
      <c r="J15" s="42">
        <v>20687</v>
      </c>
      <c r="K15" s="43">
        <v>6487</v>
      </c>
      <c r="L15" s="42">
        <v>548</v>
      </c>
    </row>
    <row r="16" spans="1:12" ht="23.25" customHeight="1">
      <c r="A16" s="18" t="s">
        <v>29</v>
      </c>
      <c r="B16" s="41">
        <v>117387</v>
      </c>
      <c r="C16" s="42">
        <v>117387</v>
      </c>
      <c r="D16" s="42">
        <v>39470</v>
      </c>
      <c r="E16" s="42">
        <v>32525</v>
      </c>
      <c r="F16" s="42">
        <v>1242</v>
      </c>
      <c r="G16" s="43">
        <v>0</v>
      </c>
      <c r="H16" s="41">
        <v>117387</v>
      </c>
      <c r="I16" s="42">
        <v>48944</v>
      </c>
      <c r="J16" s="42">
        <v>42055</v>
      </c>
      <c r="K16" s="42">
        <v>42055</v>
      </c>
      <c r="L16" s="43">
        <v>0</v>
      </c>
    </row>
    <row r="17" spans="1:12" ht="23.25" customHeight="1">
      <c r="A17" s="18"/>
      <c r="B17" s="41"/>
      <c r="C17" s="42"/>
      <c r="D17" s="42"/>
      <c r="E17" s="42"/>
      <c r="F17" s="42"/>
      <c r="G17" s="43"/>
      <c r="H17" s="41"/>
      <c r="I17" s="42"/>
      <c r="J17" s="42"/>
      <c r="K17" s="42"/>
      <c r="L17" s="43"/>
    </row>
    <row r="18" spans="1:12" ht="23.25" customHeight="1">
      <c r="A18" s="18" t="s">
        <v>30</v>
      </c>
      <c r="B18" s="41">
        <v>56554</v>
      </c>
      <c r="C18" s="42">
        <v>56554</v>
      </c>
      <c r="D18" s="42">
        <v>21484</v>
      </c>
      <c r="E18" s="42">
        <v>16434</v>
      </c>
      <c r="F18" s="42">
        <v>1765</v>
      </c>
      <c r="G18" s="42">
        <v>0</v>
      </c>
      <c r="H18" s="41">
        <v>56554</v>
      </c>
      <c r="I18" s="42">
        <v>9204</v>
      </c>
      <c r="J18" s="42">
        <v>9897</v>
      </c>
      <c r="K18" s="42">
        <v>0</v>
      </c>
      <c r="L18" s="42">
        <v>32</v>
      </c>
    </row>
    <row r="19" spans="1:12" ht="23.25" customHeight="1">
      <c r="A19" s="18" t="s">
        <v>31</v>
      </c>
      <c r="B19" s="41">
        <v>138614</v>
      </c>
      <c r="C19" s="42">
        <v>138614</v>
      </c>
      <c r="D19" s="42">
        <v>45446</v>
      </c>
      <c r="E19" s="42">
        <v>35199</v>
      </c>
      <c r="F19" s="42">
        <v>2041</v>
      </c>
      <c r="G19" s="42">
        <v>0</v>
      </c>
      <c r="H19" s="41">
        <v>138614</v>
      </c>
      <c r="I19" s="42">
        <v>94267</v>
      </c>
      <c r="J19" s="42">
        <v>51896</v>
      </c>
      <c r="K19" s="42">
        <v>51896</v>
      </c>
      <c r="L19" s="42">
        <v>591</v>
      </c>
    </row>
    <row r="20" spans="1:12" ht="23.25" customHeight="1">
      <c r="A20" s="18" t="s">
        <v>32</v>
      </c>
      <c r="B20" s="41">
        <v>52352</v>
      </c>
      <c r="C20" s="42">
        <v>52352</v>
      </c>
      <c r="D20" s="42">
        <v>17692</v>
      </c>
      <c r="E20" s="42">
        <v>13518</v>
      </c>
      <c r="F20" s="42">
        <v>1186</v>
      </c>
      <c r="G20" s="42">
        <v>0</v>
      </c>
      <c r="H20" s="41">
        <v>52352</v>
      </c>
      <c r="I20" s="42">
        <v>12304</v>
      </c>
      <c r="J20" s="42">
        <v>13203</v>
      </c>
      <c r="K20" s="42">
        <v>13203</v>
      </c>
      <c r="L20" s="42">
        <v>66</v>
      </c>
    </row>
    <row r="21" spans="1:12" ht="23.25" customHeight="1">
      <c r="A21" s="18" t="s">
        <v>33</v>
      </c>
      <c r="B21" s="41">
        <v>35714</v>
      </c>
      <c r="C21" s="42">
        <v>35714</v>
      </c>
      <c r="D21" s="42">
        <v>13316</v>
      </c>
      <c r="E21" s="42">
        <v>10068</v>
      </c>
      <c r="F21" s="42">
        <v>325</v>
      </c>
      <c r="G21" s="42">
        <v>0</v>
      </c>
      <c r="H21" s="41">
        <v>35714</v>
      </c>
      <c r="I21" s="42">
        <v>19152</v>
      </c>
      <c r="J21" s="42">
        <v>8077</v>
      </c>
      <c r="K21" s="43">
        <v>3992</v>
      </c>
      <c r="L21" s="42">
        <v>204</v>
      </c>
    </row>
    <row r="22" spans="1:12" ht="23.25" customHeight="1">
      <c r="A22" s="18" t="s">
        <v>34</v>
      </c>
      <c r="B22" s="41">
        <v>32993</v>
      </c>
      <c r="C22" s="42">
        <v>32993</v>
      </c>
      <c r="D22" s="42">
        <v>15210</v>
      </c>
      <c r="E22" s="42">
        <v>12799</v>
      </c>
      <c r="F22" s="42">
        <v>1299</v>
      </c>
      <c r="G22" s="42">
        <v>0</v>
      </c>
      <c r="H22" s="41">
        <v>32993</v>
      </c>
      <c r="I22" s="42">
        <v>22667</v>
      </c>
      <c r="J22" s="42">
        <v>20123</v>
      </c>
      <c r="K22" s="42">
        <v>20123</v>
      </c>
      <c r="L22" s="42">
        <v>252</v>
      </c>
    </row>
    <row r="23" spans="1:12" ht="23.25" customHeight="1">
      <c r="A23" s="18"/>
      <c r="B23" s="41"/>
      <c r="C23" s="42"/>
      <c r="D23" s="42"/>
      <c r="E23" s="42"/>
      <c r="F23" s="42"/>
      <c r="G23" s="42"/>
      <c r="H23" s="41"/>
      <c r="I23" s="42"/>
      <c r="J23" s="42"/>
      <c r="K23" s="42"/>
      <c r="L23" s="42"/>
    </row>
    <row r="24" spans="1:12" ht="23.25" customHeight="1">
      <c r="A24" s="18" t="s">
        <v>35</v>
      </c>
      <c r="B24" s="41">
        <v>25750</v>
      </c>
      <c r="C24" s="42">
        <v>25737</v>
      </c>
      <c r="D24" s="42">
        <v>7839</v>
      </c>
      <c r="E24" s="42">
        <v>0</v>
      </c>
      <c r="F24" s="42">
        <v>342</v>
      </c>
      <c r="G24" s="42">
        <v>5</v>
      </c>
      <c r="H24" s="41">
        <v>25750</v>
      </c>
      <c r="I24" s="42">
        <v>16768</v>
      </c>
      <c r="J24" s="42">
        <v>15716</v>
      </c>
      <c r="K24" s="42">
        <v>15716</v>
      </c>
      <c r="L24" s="42">
        <v>526</v>
      </c>
    </row>
    <row r="25" spans="1:12" ht="23.25" customHeight="1">
      <c r="A25" s="18" t="s">
        <v>36</v>
      </c>
      <c r="B25" s="41">
        <v>146822</v>
      </c>
      <c r="C25" s="42">
        <v>146822</v>
      </c>
      <c r="D25" s="42">
        <v>47988</v>
      </c>
      <c r="E25" s="42">
        <v>35935</v>
      </c>
      <c r="F25" s="42">
        <v>1661</v>
      </c>
      <c r="G25" s="42">
        <v>0</v>
      </c>
      <c r="H25" s="41">
        <v>146822</v>
      </c>
      <c r="I25" s="42">
        <v>26696</v>
      </c>
      <c r="J25" s="42">
        <v>20100</v>
      </c>
      <c r="K25" s="42">
        <v>2166</v>
      </c>
      <c r="L25" s="42">
        <v>1088</v>
      </c>
    </row>
    <row r="26" spans="1:12" ht="23.25" customHeight="1">
      <c r="A26" s="18" t="s">
        <v>37</v>
      </c>
      <c r="B26" s="41">
        <v>64039</v>
      </c>
      <c r="C26" s="42">
        <v>64039</v>
      </c>
      <c r="D26" s="42">
        <v>23956</v>
      </c>
      <c r="E26" s="42">
        <v>20082</v>
      </c>
      <c r="F26" s="42">
        <v>309</v>
      </c>
      <c r="G26" s="42">
        <v>0</v>
      </c>
      <c r="H26" s="41">
        <v>64039</v>
      </c>
      <c r="I26" s="42">
        <v>33426</v>
      </c>
      <c r="J26" s="42">
        <v>32074</v>
      </c>
      <c r="K26" s="42">
        <v>32074</v>
      </c>
      <c r="L26" s="42">
        <v>0</v>
      </c>
    </row>
    <row r="27" spans="1:12" ht="23.25" customHeight="1">
      <c r="A27" s="18"/>
      <c r="B27" s="41"/>
      <c r="C27" s="42"/>
      <c r="D27" s="42"/>
      <c r="E27" s="42"/>
      <c r="F27" s="42"/>
      <c r="G27" s="42"/>
      <c r="H27" s="41"/>
      <c r="I27" s="42"/>
      <c r="J27" s="42"/>
      <c r="K27" s="42"/>
      <c r="L27" s="42"/>
    </row>
    <row r="28" spans="1:12" ht="23.25" customHeight="1">
      <c r="A28" s="28"/>
      <c r="B28" s="41"/>
      <c r="C28" s="42"/>
      <c r="D28" s="42"/>
      <c r="E28" s="42"/>
      <c r="F28" s="42"/>
      <c r="G28" s="42"/>
      <c r="H28" s="41"/>
      <c r="I28" s="42"/>
      <c r="J28" s="42"/>
      <c r="K28" s="42"/>
      <c r="L28" s="42"/>
    </row>
    <row r="29" spans="1:12" s="35" customFormat="1" ht="23.25" customHeight="1">
      <c r="A29" s="32" t="s">
        <v>38</v>
      </c>
      <c r="B29" s="39">
        <v>58037</v>
      </c>
      <c r="C29" s="40">
        <v>58037</v>
      </c>
      <c r="D29" s="40">
        <v>18212</v>
      </c>
      <c r="E29" s="40">
        <v>15108</v>
      </c>
      <c r="F29" s="40">
        <v>1125</v>
      </c>
      <c r="G29" s="40">
        <v>0</v>
      </c>
      <c r="H29" s="39">
        <v>58037</v>
      </c>
      <c r="I29" s="40">
        <v>34352</v>
      </c>
      <c r="J29" s="40">
        <v>29592</v>
      </c>
      <c r="K29" s="40">
        <v>29590</v>
      </c>
      <c r="L29" s="40">
        <v>487</v>
      </c>
    </row>
    <row r="30" spans="1:12" ht="23.25" customHeight="1">
      <c r="A30" s="28"/>
      <c r="H30" s="44"/>
    </row>
    <row r="31" spans="1:12" ht="23.25" customHeight="1">
      <c r="A31" s="18" t="s">
        <v>39</v>
      </c>
      <c r="B31" s="41">
        <v>17030</v>
      </c>
      <c r="C31" s="42">
        <v>17030</v>
      </c>
      <c r="D31" s="42">
        <v>5069</v>
      </c>
      <c r="E31" s="42">
        <v>4266</v>
      </c>
      <c r="F31" s="42">
        <v>81</v>
      </c>
      <c r="G31" s="42">
        <v>0</v>
      </c>
      <c r="H31" s="41">
        <v>17030</v>
      </c>
      <c r="I31" s="42">
        <v>13966</v>
      </c>
      <c r="J31" s="42">
        <v>15493</v>
      </c>
      <c r="K31" s="42">
        <v>15493</v>
      </c>
      <c r="L31" s="42">
        <v>402</v>
      </c>
    </row>
    <row r="32" spans="1:12" ht="23.25" customHeight="1">
      <c r="A32" s="18"/>
      <c r="H32" s="44"/>
    </row>
    <row r="33" spans="1:12" ht="23.25" customHeight="1">
      <c r="A33" s="18" t="s">
        <v>40</v>
      </c>
      <c r="B33" s="41">
        <v>6514</v>
      </c>
      <c r="C33" s="42">
        <v>6514</v>
      </c>
      <c r="D33" s="42">
        <v>1509</v>
      </c>
      <c r="E33" s="42">
        <v>1030</v>
      </c>
      <c r="F33" s="42">
        <v>68</v>
      </c>
      <c r="G33" s="43">
        <v>0</v>
      </c>
      <c r="H33" s="41">
        <v>6514</v>
      </c>
      <c r="I33" s="42">
        <v>34</v>
      </c>
      <c r="J33" s="42">
        <v>20</v>
      </c>
      <c r="K33" s="42">
        <v>18</v>
      </c>
      <c r="L33" s="42">
        <v>0</v>
      </c>
    </row>
    <row r="34" spans="1:12" ht="23.25" customHeight="1">
      <c r="A34" s="18"/>
      <c r="H34" s="44"/>
    </row>
    <row r="35" spans="1:12" ht="23.25" customHeight="1">
      <c r="A35" s="18" t="s">
        <v>41</v>
      </c>
      <c r="B35" s="41">
        <v>2981</v>
      </c>
      <c r="C35" s="42">
        <v>2981</v>
      </c>
      <c r="D35" s="42">
        <v>895</v>
      </c>
      <c r="E35" s="42">
        <v>640</v>
      </c>
      <c r="F35" s="42">
        <v>25</v>
      </c>
      <c r="G35" s="43">
        <v>0</v>
      </c>
      <c r="H35" s="41">
        <v>2981</v>
      </c>
      <c r="I35" s="42">
        <v>2981</v>
      </c>
      <c r="J35" s="42">
        <v>2328</v>
      </c>
      <c r="K35" s="42">
        <v>2328</v>
      </c>
      <c r="L35" s="42">
        <v>6</v>
      </c>
    </row>
    <row r="36" spans="1:12" ht="23.25" customHeight="1">
      <c r="A36" s="18" t="s">
        <v>42</v>
      </c>
      <c r="B36" s="41">
        <v>15652</v>
      </c>
      <c r="C36" s="42">
        <v>15652</v>
      </c>
      <c r="D36" s="42">
        <v>4705</v>
      </c>
      <c r="E36" s="42">
        <v>3905</v>
      </c>
      <c r="F36" s="42">
        <v>135</v>
      </c>
      <c r="G36" s="43">
        <v>0</v>
      </c>
      <c r="H36" s="41">
        <v>15652</v>
      </c>
      <c r="I36" s="42">
        <v>8404</v>
      </c>
      <c r="J36" s="42">
        <v>6081</v>
      </c>
      <c r="K36" s="42">
        <v>6081</v>
      </c>
      <c r="L36" s="42">
        <v>16</v>
      </c>
    </row>
    <row r="37" spans="1:12" ht="23.25" customHeight="1">
      <c r="A37" s="18" t="s">
        <v>43</v>
      </c>
      <c r="B37" s="41">
        <v>12392</v>
      </c>
      <c r="C37" s="42">
        <v>12392</v>
      </c>
      <c r="D37" s="42">
        <v>5086</v>
      </c>
      <c r="E37" s="42">
        <v>4532</v>
      </c>
      <c r="F37" s="42">
        <v>154</v>
      </c>
      <c r="G37" s="43">
        <v>0</v>
      </c>
      <c r="H37" s="41">
        <v>12392</v>
      </c>
      <c r="I37" s="42">
        <v>5586</v>
      </c>
      <c r="J37" s="42">
        <v>4141</v>
      </c>
      <c r="K37" s="43">
        <v>4141</v>
      </c>
      <c r="L37" s="42">
        <v>0</v>
      </c>
    </row>
    <row r="38" spans="1:12" ht="23.25" customHeight="1">
      <c r="A38" s="18"/>
      <c r="H38" s="44"/>
    </row>
    <row r="39" spans="1:12" ht="23.25" customHeight="1">
      <c r="A39" s="18" t="s">
        <v>44</v>
      </c>
      <c r="B39" s="41">
        <v>3468</v>
      </c>
      <c r="C39" s="42">
        <v>3468</v>
      </c>
      <c r="D39" s="42">
        <v>948</v>
      </c>
      <c r="E39" s="42">
        <v>735</v>
      </c>
      <c r="F39" s="42">
        <v>662</v>
      </c>
      <c r="G39" s="43">
        <v>0</v>
      </c>
      <c r="H39" s="41">
        <v>3468</v>
      </c>
      <c r="I39" s="42">
        <v>3381</v>
      </c>
      <c r="J39" s="42">
        <v>1529</v>
      </c>
      <c r="K39" s="42">
        <v>1529</v>
      </c>
      <c r="L39" s="42">
        <v>63</v>
      </c>
    </row>
    <row r="40" spans="1:12" ht="23.25" customHeight="1">
      <c r="A40" s="18"/>
      <c r="B40" s="41"/>
      <c r="C40" s="42"/>
      <c r="D40" s="42"/>
      <c r="E40" s="42"/>
      <c r="F40" s="42"/>
      <c r="G40" s="42"/>
      <c r="H40" s="41"/>
      <c r="I40" s="42"/>
      <c r="J40" s="42"/>
      <c r="K40" s="42"/>
      <c r="L40" s="42"/>
    </row>
    <row r="41" spans="1:12" ht="23.25" customHeight="1">
      <c r="A41" s="23"/>
      <c r="B41" s="45"/>
      <c r="C41" s="46"/>
      <c r="D41" s="46"/>
      <c r="E41" s="46"/>
      <c r="F41" s="46"/>
      <c r="G41" s="46"/>
      <c r="H41" s="45"/>
      <c r="I41" s="46"/>
      <c r="J41" s="46"/>
      <c r="K41" s="46"/>
      <c r="L41" s="46"/>
    </row>
    <row r="42" spans="1:12" ht="15" customHeight="1">
      <c r="A42" s="47" t="s">
        <v>45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12" ht="15" customHeight="1">
      <c r="A43" s="49" t="s">
        <v>46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  <row r="44" spans="1:12">
      <c r="A44" s="51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</row>
    <row r="45" spans="1:12">
      <c r="B45" s="6">
        <f t="shared" ref="B45:L45" si="0">B8-B10-B29</f>
        <v>0</v>
      </c>
      <c r="C45" s="6">
        <f t="shared" si="0"/>
        <v>0</v>
      </c>
      <c r="D45" s="6">
        <f t="shared" si="0"/>
        <v>0</v>
      </c>
      <c r="E45" s="6">
        <f t="shared" si="0"/>
        <v>0</v>
      </c>
      <c r="F45" s="6">
        <f t="shared" si="0"/>
        <v>0</v>
      </c>
      <c r="G45" s="6">
        <f t="shared" si="0"/>
        <v>0</v>
      </c>
      <c r="H45" s="6">
        <f t="shared" si="0"/>
        <v>0</v>
      </c>
      <c r="I45" s="6">
        <f t="shared" si="0"/>
        <v>0</v>
      </c>
      <c r="J45" s="6">
        <f t="shared" si="0"/>
        <v>0</v>
      </c>
      <c r="K45" s="6">
        <f t="shared" si="0"/>
        <v>0</v>
      </c>
      <c r="L45" s="6">
        <f t="shared" si="0"/>
        <v>0</v>
      </c>
    </row>
    <row r="46" spans="1:12">
      <c r="B46" s="6">
        <f t="shared" ref="B46:L46" si="1">SUM(B12:B26)-B10</f>
        <v>0</v>
      </c>
      <c r="C46" s="6">
        <f t="shared" si="1"/>
        <v>0</v>
      </c>
      <c r="D46" s="6">
        <f t="shared" si="1"/>
        <v>0</v>
      </c>
      <c r="E46" s="6">
        <f t="shared" si="1"/>
        <v>0</v>
      </c>
      <c r="F46" s="6">
        <f t="shared" si="1"/>
        <v>0</v>
      </c>
      <c r="G46" s="6">
        <f t="shared" si="1"/>
        <v>0</v>
      </c>
      <c r="H46" s="6">
        <f t="shared" si="1"/>
        <v>0</v>
      </c>
      <c r="I46" s="6">
        <f t="shared" si="1"/>
        <v>0</v>
      </c>
      <c r="J46" s="6">
        <f t="shared" si="1"/>
        <v>0</v>
      </c>
      <c r="K46" s="6">
        <f t="shared" si="1"/>
        <v>0</v>
      </c>
      <c r="L46" s="6">
        <f t="shared" si="1"/>
        <v>0</v>
      </c>
    </row>
    <row r="47" spans="1:12">
      <c r="B47" s="6">
        <f>SUM(B31:B39)-B29</f>
        <v>0</v>
      </c>
      <c r="C47" s="6">
        <f t="shared" ref="C47:L47" si="2">SUM(C31:C39)-C29</f>
        <v>0</v>
      </c>
      <c r="D47" s="6">
        <f t="shared" si="2"/>
        <v>0</v>
      </c>
      <c r="E47" s="6">
        <f t="shared" si="2"/>
        <v>0</v>
      </c>
      <c r="F47" s="6">
        <f t="shared" si="2"/>
        <v>0</v>
      </c>
      <c r="G47" s="6">
        <f t="shared" si="2"/>
        <v>0</v>
      </c>
      <c r="H47" s="6">
        <f t="shared" si="2"/>
        <v>0</v>
      </c>
      <c r="I47" s="6">
        <f t="shared" si="2"/>
        <v>0</v>
      </c>
      <c r="J47" s="6">
        <f t="shared" si="2"/>
        <v>0</v>
      </c>
      <c r="K47" s="6">
        <f t="shared" si="2"/>
        <v>0</v>
      </c>
      <c r="L47" s="6">
        <f t="shared" si="2"/>
        <v>0</v>
      </c>
    </row>
  </sheetData>
  <sheetProtection password="CA4C" sheet="1"/>
  <phoneticPr fontId="2"/>
  <printOptions horizontalCentered="1"/>
  <pageMargins left="0.78740157480314965" right="0.39370078740157483" top="0.98425196850393704" bottom="0.59055118110236227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209</vt:lpstr>
      <vt:lpstr>'209'!Print_Area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2018-11-15T01:34:39Z</dcterms:created>
  <dcterms:modified xsi:type="dcterms:W3CDTF">2018-11-15T01:35:00Z</dcterms:modified>
</cp:coreProperties>
</file>