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23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M">'[1]19900000'!#REF!</definedName>
    <definedName name="\N">'[2]23400000'!#REF!</definedName>
    <definedName name="\U">'[1]19900000'!#REF!</definedName>
    <definedName name="UA">'[1]19900000'!#REF!</definedName>
    <definedName name="UB">'[1]19900000'!#REF!</definedName>
    <definedName name="UC">'[1]19900000'!#REF!</definedName>
    <definedName name="UD">'[3]20300000'!#REF!</definedName>
    <definedName name="UE">'[3]20300000'!#REF!</definedName>
    <definedName name="web">#REF!,#REF!</definedName>
    <definedName name="web範囲">'[5]21600000'!$A$2:$C$44,'[5]21600000'!$E$2:$L$44,'[5]21600000'!$N$2:$U$44</definedName>
    <definedName name="web範囲1">'[6]20200000'!$A$2:$C$28,'[6]20200000'!$E$2:$J$28</definedName>
    <definedName name="web範囲2">'[6]20200000'!$K$8:$K$28,'[6]20200000'!$M$8:$R$28</definedName>
    <definedName name="web用範囲" localSheetId="0">'[7]23600000'!$A$2:$A$51,'[7]23600000'!$C$2:$Q$51,'[7]23600000'!$S$2:$AD$51</definedName>
    <definedName name="web用範囲">'[8]18500000'!$A$3:$C$36,'[8]18500000'!$E$3:$G$36,'[8]18500000'!$I$3:$J$36</definedName>
    <definedName name="web用範囲1">'[6]20200000'!$A$2:$C$28,'[6]20200000'!$E$2:$I$28</definedName>
    <definedName name="Web用範囲2">'[9]20000000'!$A$2:$C$29,'[9]20000000'!$E$2:$G$29,'[9]20000000'!$I$2:$K$29,'[9]20000000'!$M$2:$N$29</definedName>
    <definedName name="Web用範囲3">'[9]20000000'!$A$2:$C$30,'[9]20000000'!$E$2:$F$30,'[9]20000000'!$G$2:$G$30,'[9]20000000'!$I$2:$K$30,'[9]20000000'!$M$2:$N$30</definedName>
    <definedName name="web用範囲4">'[6]20200000'!#REF!</definedName>
    <definedName name="web用範囲5">'[6]20200000'!#REF!</definedName>
  </definedNames>
  <calcPr calcId="145621"/>
</workbook>
</file>

<file path=xl/calcChain.xml><?xml version="1.0" encoding="utf-8"?>
<calcChain xmlns="http://schemas.openxmlformats.org/spreadsheetml/2006/main">
  <c r="V35" i="1" l="1"/>
  <c r="U35" i="1" s="1"/>
  <c r="L35" i="1"/>
  <c r="H35" i="1"/>
  <c r="B35" i="1"/>
  <c r="B25" i="1" s="1"/>
  <c r="V33" i="1"/>
  <c r="U33" i="1" s="1"/>
  <c r="L33" i="1"/>
  <c r="H33" i="1"/>
  <c r="V32" i="1"/>
  <c r="U32" i="1"/>
  <c r="L32" i="1"/>
  <c r="H32" i="1"/>
  <c r="V31" i="1"/>
  <c r="U31" i="1"/>
  <c r="L31" i="1"/>
  <c r="H31" i="1"/>
  <c r="B31" i="1"/>
  <c r="V29" i="1"/>
  <c r="U29" i="1" s="1"/>
  <c r="L29" i="1"/>
  <c r="H29" i="1"/>
  <c r="B29" i="1"/>
  <c r="V27" i="1"/>
  <c r="U27" i="1"/>
  <c r="L27" i="1"/>
  <c r="H27" i="1"/>
  <c r="B27" i="1"/>
  <c r="AB25" i="1"/>
  <c r="AA25" i="1"/>
  <c r="Z25" i="1"/>
  <c r="Y25" i="1"/>
  <c r="X25" i="1"/>
  <c r="W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V23" i="1"/>
  <c r="U23" i="1"/>
  <c r="L23" i="1"/>
  <c r="H23" i="1"/>
  <c r="B23" i="1"/>
  <c r="V22" i="1"/>
  <c r="U22" i="1" s="1"/>
  <c r="L22" i="1"/>
  <c r="H22" i="1"/>
  <c r="B22" i="1"/>
  <c r="V21" i="1"/>
  <c r="U21" i="1"/>
  <c r="L21" i="1"/>
  <c r="H21" i="1"/>
  <c r="B21" i="1"/>
  <c r="V20" i="1"/>
  <c r="U20" i="1" s="1"/>
  <c r="L20" i="1"/>
  <c r="H20" i="1"/>
  <c r="B20" i="1"/>
  <c r="V19" i="1"/>
  <c r="U19" i="1"/>
  <c r="L19" i="1"/>
  <c r="H19" i="1"/>
  <c r="B19" i="1"/>
  <c r="V18" i="1"/>
  <c r="U18" i="1" s="1"/>
  <c r="L18" i="1"/>
  <c r="H18" i="1"/>
  <c r="B18" i="1"/>
  <c r="V17" i="1"/>
  <c r="U17" i="1"/>
  <c r="L17" i="1"/>
  <c r="H17" i="1"/>
  <c r="B17" i="1"/>
  <c r="V16" i="1"/>
  <c r="U16" i="1" s="1"/>
  <c r="L16" i="1"/>
  <c r="H16" i="1"/>
  <c r="B16" i="1"/>
  <c r="V15" i="1"/>
  <c r="U15" i="1"/>
  <c r="L15" i="1"/>
  <c r="H15" i="1"/>
  <c r="B15" i="1"/>
  <c r="V14" i="1"/>
  <c r="U14" i="1" s="1"/>
  <c r="L14" i="1"/>
  <c r="H14" i="1"/>
  <c r="B14" i="1"/>
  <c r="B9" i="1" s="1"/>
  <c r="V13" i="1"/>
  <c r="U13" i="1"/>
  <c r="L13" i="1"/>
  <c r="H13" i="1"/>
  <c r="B13" i="1"/>
  <c r="V12" i="1"/>
  <c r="U12" i="1" s="1"/>
  <c r="L12" i="1"/>
  <c r="H12" i="1"/>
  <c r="B12" i="1"/>
  <c r="V11" i="1"/>
  <c r="U11" i="1"/>
  <c r="U9" i="1" s="1"/>
  <c r="L11" i="1"/>
  <c r="H11" i="1"/>
  <c r="B11" i="1"/>
  <c r="AB9" i="1"/>
  <c r="AB7" i="1" s="1"/>
  <c r="AA9" i="1"/>
  <c r="Z9" i="1"/>
  <c r="Z7" i="1" s="1"/>
  <c r="Y9" i="1"/>
  <c r="X9" i="1"/>
  <c r="X7" i="1" s="1"/>
  <c r="W9" i="1"/>
  <c r="T9" i="1"/>
  <c r="T7" i="1" s="1"/>
  <c r="S9" i="1"/>
  <c r="R9" i="1"/>
  <c r="R7" i="1" s="1"/>
  <c r="Q9" i="1"/>
  <c r="P9" i="1"/>
  <c r="P7" i="1" s="1"/>
  <c r="O9" i="1"/>
  <c r="N9" i="1"/>
  <c r="N7" i="1" s="1"/>
  <c r="M9" i="1"/>
  <c r="L9" i="1"/>
  <c r="L7" i="1" s="1"/>
  <c r="K9" i="1"/>
  <c r="J9" i="1"/>
  <c r="J7" i="1" s="1"/>
  <c r="I9" i="1"/>
  <c r="H9" i="1"/>
  <c r="H7" i="1" s="1"/>
  <c r="G9" i="1"/>
  <c r="F9" i="1"/>
  <c r="F7" i="1" s="1"/>
  <c r="E9" i="1"/>
  <c r="D9" i="1"/>
  <c r="D7" i="1" s="1"/>
  <c r="C9" i="1"/>
  <c r="AA7" i="1"/>
  <c r="Y7" i="1"/>
  <c r="W7" i="1"/>
  <c r="S7" i="1"/>
  <c r="Q7" i="1"/>
  <c r="O7" i="1"/>
  <c r="M7" i="1"/>
  <c r="K7" i="1"/>
  <c r="I7" i="1"/>
  <c r="G7" i="1"/>
  <c r="E7" i="1"/>
  <c r="C7" i="1"/>
  <c r="U7" i="1" l="1"/>
  <c r="B7" i="1"/>
  <c r="U25" i="1"/>
  <c r="V25" i="1"/>
  <c r="V9" i="1"/>
  <c r="V7" i="1" s="1"/>
</calcChain>
</file>

<file path=xl/sharedStrings.xml><?xml version="1.0" encoding="utf-8"?>
<sst xmlns="http://schemas.openxmlformats.org/spreadsheetml/2006/main" count="74" uniqueCount="63">
  <si>
    <t>２３２　市町別火災件数（平成28年）</t>
    <phoneticPr fontId="2"/>
  </si>
  <si>
    <t/>
  </si>
  <si>
    <t>（単位　1000円）</t>
  </si>
  <si>
    <t>県防災危機管理課・消防保安課「消防防災年報」</t>
    <rPh sb="1" eb="3">
      <t>ボウサイ</t>
    </rPh>
    <rPh sb="3" eb="5">
      <t>キキ</t>
    </rPh>
    <rPh sb="5" eb="8">
      <t>カンリカ</t>
    </rPh>
    <rPh sb="9" eb="11">
      <t>ショウボウ</t>
    </rPh>
    <rPh sb="11" eb="13">
      <t>ホアン</t>
    </rPh>
    <rPh sb="13" eb="14">
      <t>カ</t>
    </rPh>
    <phoneticPr fontId="2"/>
  </si>
  <si>
    <t>火　　　　災　　　　件        数</t>
    <rPh sb="0" eb="1">
      <t>ヒ</t>
    </rPh>
    <rPh sb="5" eb="6">
      <t>ワザワ</t>
    </rPh>
    <rPh sb="10" eb="11">
      <t>ケン</t>
    </rPh>
    <phoneticPr fontId="2"/>
  </si>
  <si>
    <t>焼    損    棟    数</t>
  </si>
  <si>
    <t>り　災　世　帯　数</t>
    <rPh sb="2" eb="3">
      <t>ワザワ</t>
    </rPh>
    <rPh sb="4" eb="5">
      <t>セ</t>
    </rPh>
    <rPh sb="6" eb="7">
      <t>オビ</t>
    </rPh>
    <rPh sb="8" eb="9">
      <t>カズ</t>
    </rPh>
    <phoneticPr fontId="2"/>
  </si>
  <si>
    <t>り災</t>
    <rPh sb="1" eb="2">
      <t>ワザワ</t>
    </rPh>
    <phoneticPr fontId="2"/>
  </si>
  <si>
    <t xml:space="preserve"> 焼  損  面  積</t>
  </si>
  <si>
    <t>　　損　　　　　害　　　　　額</t>
    <rPh sb="2" eb="3">
      <t>ソン</t>
    </rPh>
    <rPh sb="8" eb="9">
      <t>ガイ</t>
    </rPh>
    <rPh sb="14" eb="15">
      <t>ガク</t>
    </rPh>
    <phoneticPr fontId="2"/>
  </si>
  <si>
    <t>市     町</t>
    <phoneticPr fontId="2"/>
  </si>
  <si>
    <t>総数</t>
    <rPh sb="0" eb="2">
      <t>ソウスウ</t>
    </rPh>
    <phoneticPr fontId="2"/>
  </si>
  <si>
    <t>建物</t>
    <rPh sb="0" eb="2">
      <t>タテモノ</t>
    </rPh>
    <phoneticPr fontId="2"/>
  </si>
  <si>
    <t>林野</t>
    <rPh sb="0" eb="2">
      <t>リンヤ</t>
    </rPh>
    <phoneticPr fontId="2"/>
  </si>
  <si>
    <t>車両</t>
    <rPh sb="0" eb="2">
      <t>シャリョウ</t>
    </rPh>
    <phoneticPr fontId="2"/>
  </si>
  <si>
    <t>船舶</t>
    <rPh sb="0" eb="2">
      <t>センパク</t>
    </rPh>
    <phoneticPr fontId="2"/>
  </si>
  <si>
    <t>その他</t>
    <rPh sb="2" eb="3">
      <t>タ</t>
    </rPh>
    <phoneticPr fontId="2"/>
  </si>
  <si>
    <t>全焼</t>
    <rPh sb="0" eb="2">
      <t>ゼンショウ</t>
    </rPh>
    <phoneticPr fontId="2"/>
  </si>
  <si>
    <t>半焼</t>
    <rPh sb="0" eb="2">
      <t>ハンショウ</t>
    </rPh>
    <phoneticPr fontId="2"/>
  </si>
  <si>
    <t>全損</t>
    <rPh sb="0" eb="2">
      <t>ゼンソン</t>
    </rPh>
    <phoneticPr fontId="2"/>
  </si>
  <si>
    <t>半損</t>
    <rPh sb="0" eb="1">
      <t>ハン</t>
    </rPh>
    <rPh sb="1" eb="2">
      <t>ソン</t>
    </rPh>
    <phoneticPr fontId="2"/>
  </si>
  <si>
    <t>小損</t>
    <rPh sb="0" eb="1">
      <t>ショウ</t>
    </rPh>
    <rPh sb="1" eb="2">
      <t>ゾン</t>
    </rPh>
    <phoneticPr fontId="2"/>
  </si>
  <si>
    <t>死者</t>
    <rPh sb="0" eb="2">
      <t>シシャ</t>
    </rPh>
    <phoneticPr fontId="2"/>
  </si>
  <si>
    <t>負傷者</t>
    <rPh sb="0" eb="3">
      <t>フショウシャ</t>
    </rPh>
    <phoneticPr fontId="2"/>
  </si>
  <si>
    <t>総額</t>
    <rPh sb="0" eb="2">
      <t>ソウガク</t>
    </rPh>
    <phoneticPr fontId="2"/>
  </si>
  <si>
    <t>建　　　　　　　物</t>
  </si>
  <si>
    <t>市町</t>
    <phoneticPr fontId="2"/>
  </si>
  <si>
    <t>１）</t>
    <phoneticPr fontId="2"/>
  </si>
  <si>
    <t>２）</t>
    <phoneticPr fontId="2"/>
  </si>
  <si>
    <t>人員</t>
    <rPh sb="0" eb="2">
      <t>ジンイン</t>
    </rPh>
    <phoneticPr fontId="2"/>
  </si>
  <si>
    <t>計</t>
    <rPh sb="0" eb="1">
      <t>ケイ</t>
    </rPh>
    <phoneticPr fontId="2"/>
  </si>
  <si>
    <t>内容物</t>
    <rPh sb="0" eb="2">
      <t>ナイヨウ</t>
    </rPh>
    <rPh sb="2" eb="3">
      <t>ブツ</t>
    </rPh>
    <phoneticPr fontId="2"/>
  </si>
  <si>
    <t>３）</t>
    <phoneticPr fontId="2"/>
  </si>
  <si>
    <t>人</t>
    <rPh sb="0" eb="1">
      <t>ヒト</t>
    </rPh>
    <phoneticPr fontId="2"/>
  </si>
  <si>
    <t>人</t>
    <rPh sb="0" eb="1">
      <t>ニン</t>
    </rPh>
    <phoneticPr fontId="2"/>
  </si>
  <si>
    <t>㎡</t>
  </si>
  <si>
    <t>a</t>
  </si>
  <si>
    <t>総    数</t>
    <phoneticPr fontId="2"/>
  </si>
  <si>
    <t>総数</t>
    <phoneticPr fontId="2"/>
  </si>
  <si>
    <t>市  　計</t>
    <phoneticPr fontId="2"/>
  </si>
  <si>
    <t>市計</t>
    <phoneticPr fontId="2"/>
  </si>
  <si>
    <t xml:space="preserve"> 1下 関 市</t>
  </si>
  <si>
    <t xml:space="preserve"> 2宇 部 市</t>
  </si>
  <si>
    <t xml:space="preserve"> 3山 口 市</t>
  </si>
  <si>
    <t xml:space="preserve"> 4萩   　市</t>
    <phoneticPr fontId="2"/>
  </si>
  <si>
    <t xml:space="preserve"> 5防 府 市</t>
  </si>
  <si>
    <t xml:space="preserve"> 6下 松 市</t>
  </si>
  <si>
    <t xml:space="preserve"> 7岩 国 市</t>
  </si>
  <si>
    <t xml:space="preserve"> 8光 　  市</t>
  </si>
  <si>
    <t xml:space="preserve"> 9長 門 市</t>
  </si>
  <si>
    <t>10柳 井 市</t>
  </si>
  <si>
    <t>11美 祢 市</t>
  </si>
  <si>
    <t>12周 南 市</t>
    <rPh sb="2" eb="3">
      <t>シュウ</t>
    </rPh>
    <rPh sb="4" eb="5">
      <t>ミナミ</t>
    </rPh>
    <rPh sb="6" eb="7">
      <t>シ</t>
    </rPh>
    <phoneticPr fontId="2"/>
  </si>
  <si>
    <t>13山陽小野田市</t>
    <rPh sb="2" eb="4">
      <t>サンヨウ</t>
    </rPh>
    <phoneticPr fontId="2"/>
  </si>
  <si>
    <t>町    計</t>
    <phoneticPr fontId="2"/>
  </si>
  <si>
    <t>町計</t>
    <phoneticPr fontId="2"/>
  </si>
  <si>
    <t>14周防大島町</t>
    <rPh sb="2" eb="4">
      <t>スオウ</t>
    </rPh>
    <rPh sb="4" eb="6">
      <t>オオシマ</t>
    </rPh>
    <phoneticPr fontId="2"/>
  </si>
  <si>
    <t>15和 木 町</t>
  </si>
  <si>
    <t>16上 関 町</t>
    <phoneticPr fontId="2"/>
  </si>
  <si>
    <t>17田布施町</t>
    <phoneticPr fontId="2"/>
  </si>
  <si>
    <t>18平 生 町</t>
    <phoneticPr fontId="2"/>
  </si>
  <si>
    <t>19阿 武 町</t>
    <phoneticPr fontId="2"/>
  </si>
  <si>
    <t>注　1）航空機火災を含む。　2)その他＝部分焼＋ぼや　3)航空機火災、爆発を含む。</t>
    <rPh sb="0" eb="1">
      <t>チュウ</t>
    </rPh>
    <rPh sb="4" eb="7">
      <t>コウクウキ</t>
    </rPh>
    <rPh sb="7" eb="9">
      <t>カサイ</t>
    </rPh>
    <rPh sb="10" eb="11">
      <t>フク</t>
    </rPh>
    <rPh sb="16" eb="19">
      <t>ソノタ</t>
    </rPh>
    <rPh sb="20" eb="22">
      <t>ブブン</t>
    </rPh>
    <rPh sb="22" eb="23">
      <t>ヤ</t>
    </rPh>
    <rPh sb="29" eb="32">
      <t>コウクウキ</t>
    </rPh>
    <rPh sb="32" eb="34">
      <t>カサイ</t>
    </rPh>
    <rPh sb="35" eb="37">
      <t>バクハツ</t>
    </rPh>
    <rPh sb="38" eb="39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</si>
</sst>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#\ ##0"/>
    <numFmt numFmtId="177" formatCode="#\ ###\ ##0;\-#,##0;&quot;－&quot;"/>
  </numFmts>
  <fonts count="8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3" fontId="0" fillId="0" borderId="0"/>
  </cellStyleXfs>
  <cellXfs count="54">
    <xf numFmtId="3" fontId="0" fillId="0" borderId="0" xfId="0"/>
    <xf numFmtId="3" fontId="1" fillId="0" borderId="0" xfId="0" applyNumberFormat="1" applyFont="1" applyAlignment="1" applyProtection="1"/>
    <xf numFmtId="3" fontId="3" fillId="0" borderId="0" xfId="0" applyNumberFormat="1" applyFont="1" applyAlignment="1" applyProtection="1"/>
    <xf numFmtId="3" fontId="1" fillId="0" borderId="0" xfId="0" quotePrefix="1" applyNumberFormat="1" applyFont="1" applyAlignment="1" applyProtection="1">
      <alignment horizontal="left"/>
    </xf>
    <xf numFmtId="3" fontId="4" fillId="0" borderId="0" xfId="0" applyFont="1" applyBorder="1" applyAlignment="1" applyProtection="1"/>
    <xf numFmtId="3" fontId="1" fillId="0" borderId="0" xfId="0" applyNumberFormat="1" applyFont="1" applyBorder="1" applyAlignment="1" applyProtection="1"/>
    <xf numFmtId="3" fontId="1" fillId="0" borderId="0" xfId="0" applyNumberFormat="1" applyFont="1" applyBorder="1" applyAlignment="1" applyProtection="1">
      <alignment horizontal="right"/>
    </xf>
    <xf numFmtId="3" fontId="1" fillId="2" borderId="1" xfId="0" applyNumberFormat="1" applyFont="1" applyFill="1" applyBorder="1" applyAlignment="1" applyProtection="1"/>
    <xf numFmtId="3" fontId="1" fillId="2" borderId="2" xfId="0" applyNumberFormat="1" applyFont="1" applyFill="1" applyBorder="1" applyAlignment="1" applyProtection="1">
      <alignment horizontal="centerContinuous"/>
    </xf>
    <xf numFmtId="3" fontId="1" fillId="2" borderId="3" xfId="0" applyNumberFormat="1" applyFont="1" applyFill="1" applyBorder="1" applyAlignment="1" applyProtection="1">
      <alignment horizontal="centerContinuous"/>
    </xf>
    <xf numFmtId="3" fontId="1" fillId="2" borderId="4" xfId="0" applyNumberFormat="1" applyFont="1" applyFill="1" applyBorder="1" applyAlignment="1" applyProtection="1">
      <alignment horizontal="center"/>
    </xf>
    <xf numFmtId="3" fontId="1" fillId="2" borderId="4" xfId="0" applyNumberFormat="1" applyFont="1" applyFill="1" applyBorder="1" applyAlignment="1" applyProtection="1"/>
    <xf numFmtId="3" fontId="1" fillId="2" borderId="5" xfId="0" applyNumberFormat="1" applyFont="1" applyFill="1" applyBorder="1" applyAlignment="1" applyProtection="1"/>
    <xf numFmtId="3" fontId="1" fillId="2" borderId="5" xfId="0" applyNumberFormat="1" applyFont="1" applyFill="1" applyBorder="1" applyAlignment="1" applyProtection="1">
      <alignment horizontal="center"/>
    </xf>
    <xf numFmtId="3" fontId="1" fillId="2" borderId="6" xfId="0" applyNumberFormat="1" applyFont="1" applyFill="1" applyBorder="1" applyAlignment="1" applyProtection="1">
      <alignment horizontal="center"/>
    </xf>
    <xf numFmtId="3" fontId="1" fillId="2" borderId="7" xfId="0" applyNumberFormat="1" applyFont="1" applyFill="1" applyBorder="1" applyAlignment="1" applyProtection="1">
      <alignment horizontal="center" vertical="center"/>
    </xf>
    <xf numFmtId="3" fontId="1" fillId="2" borderId="7" xfId="0" applyNumberFormat="1" applyFont="1" applyFill="1" applyBorder="1" applyAlignment="1" applyProtection="1">
      <alignment horizontal="right"/>
    </xf>
    <xf numFmtId="3" fontId="1" fillId="2" borderId="8" xfId="0" applyNumberFormat="1" applyFont="1" applyFill="1" applyBorder="1" applyAlignment="1" applyProtection="1"/>
    <xf numFmtId="3" fontId="1" fillId="2" borderId="8" xfId="0" applyNumberFormat="1" applyFont="1" applyFill="1" applyBorder="1" applyAlignment="1" applyProtection="1">
      <alignment horizontal="center"/>
    </xf>
    <xf numFmtId="3" fontId="1" fillId="2" borderId="9" xfId="0" applyNumberFormat="1" applyFont="1" applyFill="1" applyBorder="1" applyAlignment="1" applyProtection="1">
      <alignment horizontal="center"/>
    </xf>
    <xf numFmtId="3" fontId="1" fillId="2" borderId="10" xfId="0" applyNumberFormat="1" applyFont="1" applyFill="1" applyBorder="1" applyAlignment="1" applyProtection="1">
      <alignment horizontal="centerContinuous"/>
    </xf>
    <xf numFmtId="3" fontId="1" fillId="2" borderId="11" xfId="0" applyNumberFormat="1" applyFont="1" applyFill="1" applyBorder="1" applyAlignment="1" applyProtection="1">
      <alignment horizontal="centerContinuous"/>
    </xf>
    <xf numFmtId="3" fontId="1" fillId="2" borderId="12" xfId="0" applyNumberFormat="1" applyFont="1" applyFill="1" applyBorder="1" applyAlignment="1" applyProtection="1">
      <alignment horizontal="centerContinuous"/>
    </xf>
    <xf numFmtId="3" fontId="1" fillId="2" borderId="0" xfId="0" applyNumberFormat="1" applyFont="1" applyFill="1" applyBorder="1" applyAlignment="1" applyProtection="1">
      <alignment horizontal="right"/>
    </xf>
    <xf numFmtId="3" fontId="1" fillId="2" borderId="13" xfId="0" applyNumberFormat="1" applyFont="1" applyFill="1" applyBorder="1" applyAlignment="1" applyProtection="1"/>
    <xf numFmtId="3" fontId="1" fillId="2" borderId="14" xfId="0" applyNumberFormat="1" applyFont="1" applyFill="1" applyBorder="1" applyAlignment="1" applyProtection="1">
      <alignment horizontal="center" vertical="center"/>
    </xf>
    <xf numFmtId="3" fontId="1" fillId="2" borderId="14" xfId="0" applyNumberFormat="1" applyFont="1" applyFill="1" applyBorder="1" applyAlignment="1" applyProtection="1">
      <alignment horizontal="right"/>
    </xf>
    <xf numFmtId="3" fontId="1" fillId="2" borderId="14" xfId="0" applyNumberFormat="1" applyFont="1" applyFill="1" applyBorder="1" applyAlignment="1" applyProtection="1">
      <alignment horizontal="center"/>
    </xf>
    <xf numFmtId="3" fontId="1" fillId="2" borderId="15" xfId="0" applyNumberFormat="1" applyFont="1" applyFill="1" applyBorder="1" applyAlignment="1" applyProtection="1">
      <alignment horizontal="center"/>
    </xf>
    <xf numFmtId="3" fontId="1" fillId="2" borderId="16" xfId="0" applyNumberFormat="1" applyFont="1" applyFill="1" applyBorder="1" applyAlignment="1" applyProtection="1">
      <alignment horizontal="center"/>
    </xf>
    <xf numFmtId="3" fontId="1" fillId="2" borderId="17" xfId="0" applyNumberFormat="1" applyFont="1" applyFill="1" applyBorder="1" applyAlignment="1" applyProtection="1">
      <alignment horizontal="center"/>
    </xf>
    <xf numFmtId="3" fontId="1" fillId="2" borderId="17" xfId="0" applyNumberFormat="1" applyFont="1" applyFill="1" applyBorder="1" applyAlignment="1" applyProtection="1">
      <alignment horizontal="right"/>
    </xf>
    <xf numFmtId="3" fontId="1" fillId="2" borderId="6" xfId="0" applyNumberFormat="1" applyFont="1" applyFill="1" applyBorder="1" applyAlignment="1" applyProtection="1"/>
    <xf numFmtId="176" fontId="1" fillId="0" borderId="9" xfId="0" applyNumberFormat="1" applyFont="1" applyBorder="1" applyAlignment="1" applyProtection="1">
      <alignment horizontal="right"/>
    </xf>
    <xf numFmtId="176" fontId="1" fillId="0" borderId="0" xfId="0" applyNumberFormat="1" applyFont="1" applyBorder="1" applyAlignment="1" applyProtection="1">
      <alignment horizontal="right"/>
    </xf>
    <xf numFmtId="3" fontId="5" fillId="2" borderId="6" xfId="0" applyNumberFormat="1" applyFont="1" applyFill="1" applyBorder="1" applyAlignment="1" applyProtection="1">
      <alignment horizontal="distributed"/>
    </xf>
    <xf numFmtId="177" fontId="5" fillId="0" borderId="9" xfId="0" applyNumberFormat="1" applyFont="1" applyFill="1" applyBorder="1" applyAlignment="1" applyProtection="1">
      <alignment horizontal="right"/>
    </xf>
    <xf numFmtId="177" fontId="5" fillId="0" borderId="0" xfId="0" applyNumberFormat="1" applyFont="1" applyFill="1" applyBorder="1" applyAlignment="1" applyProtection="1">
      <alignment horizontal="right"/>
    </xf>
    <xf numFmtId="3" fontId="5" fillId="2" borderId="9" xfId="0" applyNumberFormat="1" applyFont="1" applyFill="1" applyBorder="1" applyAlignment="1" applyProtection="1">
      <alignment horizontal="center"/>
    </xf>
    <xf numFmtId="3" fontId="5" fillId="0" borderId="0" xfId="0" applyFont="1" applyBorder="1" applyAlignment="1" applyProtection="1"/>
    <xf numFmtId="3" fontId="4" fillId="2" borderId="6" xfId="0" applyNumberFormat="1" applyFont="1" applyFill="1" applyBorder="1" applyAlignment="1" applyProtection="1"/>
    <xf numFmtId="177" fontId="4" fillId="0" borderId="9" xfId="0" applyNumberFormat="1" applyFont="1" applyBorder="1" applyAlignment="1" applyProtection="1">
      <alignment horizontal="right"/>
    </xf>
    <xf numFmtId="177" fontId="4" fillId="0" borderId="0" xfId="0" applyNumberFormat="1" applyFont="1" applyBorder="1" applyAlignment="1" applyProtection="1">
      <alignment horizontal="right"/>
    </xf>
    <xf numFmtId="3" fontId="4" fillId="2" borderId="9" xfId="0" applyNumberFormat="1" applyFont="1" applyFill="1" applyBorder="1" applyAlignment="1" applyProtection="1">
      <alignment horizontal="center"/>
    </xf>
    <xf numFmtId="177" fontId="5" fillId="0" borderId="9" xfId="0" applyNumberFormat="1" applyFont="1" applyBorder="1" applyAlignment="1" applyProtection="1">
      <alignment horizontal="right"/>
    </xf>
    <xf numFmtId="177" fontId="5" fillId="0" borderId="0" xfId="0" applyNumberFormat="1" applyFont="1" applyBorder="1" applyAlignment="1" applyProtection="1">
      <alignment horizontal="right"/>
    </xf>
    <xf numFmtId="177" fontId="6" fillId="0" borderId="0" xfId="0" applyNumberFormat="1" applyFont="1" applyBorder="1" applyAlignment="1" applyProtection="1">
      <alignment horizontal="left"/>
    </xf>
    <xf numFmtId="177" fontId="4" fillId="0" borderId="0" xfId="0" quotePrefix="1" applyNumberFormat="1" applyFont="1" applyBorder="1" applyAlignment="1" applyProtection="1">
      <alignment horizontal="right"/>
    </xf>
    <xf numFmtId="3" fontId="4" fillId="2" borderId="15" xfId="0" applyNumberFormat="1" applyFont="1" applyFill="1" applyBorder="1" applyAlignment="1" applyProtection="1">
      <alignment horizontal="center"/>
    </xf>
    <xf numFmtId="3" fontId="7" fillId="0" borderId="18" xfId="0" quotePrefix="1" applyFont="1" applyBorder="1" applyAlignment="1" applyProtection="1">
      <alignment horizontal="left"/>
    </xf>
    <xf numFmtId="3" fontId="4" fillId="0" borderId="18" xfId="0" applyNumberFormat="1" applyFont="1" applyBorder="1" applyAlignment="1" applyProtection="1"/>
    <xf numFmtId="3" fontId="4" fillId="0" borderId="18" xfId="0" quotePrefix="1" applyFont="1" applyBorder="1" applyAlignment="1" applyProtection="1">
      <alignment horizontal="left"/>
    </xf>
    <xf numFmtId="3" fontId="4" fillId="0" borderId="18" xfId="0" applyFont="1" applyBorder="1" applyAlignment="1" applyProtection="1"/>
    <xf numFmtId="3" fontId="4" fillId="0" borderId="0" xfId="0" quotePrefix="1" applyFont="1" applyBorder="1" applyAlignment="1" applyProtection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34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15;&#24180;&#37969;&#12456;&#12463;&#12475;&#12523;&#29256;/H30/316-3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6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36000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400000"/>
      <sheetName val="234"/>
      <sheetName val="234a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6-317"/>
      <sheetName val="232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600000"/>
      <sheetName val="216a"/>
      <sheetName val="216b"/>
      <sheetName val="216"/>
      <sheetName val="Module1"/>
    </sheetNames>
    <sheetDataSet>
      <sheetData sheetId="0">
        <row r="2">
          <cell r="E2" t="str">
            <v>２１６　刑      法      犯      の      認      知      件      数   ，   検      挙      件      数</v>
          </cell>
        </row>
        <row r="3">
          <cell r="E3" t="str">
            <v>平成１８年末の市町により集計し、交通関係業務上（重）過失致死傷罪及び危険運転致死傷罪を除いている。</v>
          </cell>
        </row>
        <row r="4">
          <cell r="E4" t="str">
            <v>検挙件数は発生地主義による。</v>
          </cell>
          <cell r="U4" t="str">
            <v>県警察本部刑事企画課</v>
          </cell>
        </row>
        <row r="5">
          <cell r="A5" t="str">
            <v xml:space="preserve"> 年      次</v>
          </cell>
          <cell r="E5" t="str">
            <v>総        数</v>
          </cell>
          <cell r="G5" t="str">
            <v>凶  悪  犯</v>
          </cell>
          <cell r="I5" t="str">
            <v>　</v>
          </cell>
          <cell r="K5" t="str">
            <v>粗  暴  犯</v>
          </cell>
          <cell r="N5" t="str">
            <v>窃  盗  犯</v>
          </cell>
          <cell r="P5" t="str">
            <v>知  能  犯</v>
          </cell>
          <cell r="R5" t="str">
            <v>風  俗  犯</v>
          </cell>
          <cell r="T5" t="str">
            <v>その他の刑法犯</v>
          </cell>
        </row>
        <row r="6">
          <cell r="I6" t="str">
            <v>内）強盗犯</v>
          </cell>
          <cell r="K6" t="str">
            <v>　</v>
          </cell>
        </row>
        <row r="7">
          <cell r="A7" t="str">
            <v xml:space="preserve"> 市      町</v>
          </cell>
          <cell r="E7" t="str">
            <v>認    知</v>
          </cell>
          <cell r="F7" t="str">
            <v>検  挙</v>
          </cell>
          <cell r="G7" t="str">
            <v>認  知</v>
          </cell>
          <cell r="H7" t="str">
            <v>検  挙</v>
          </cell>
          <cell r="I7" t="str">
            <v>認  知</v>
          </cell>
          <cell r="J7" t="str">
            <v>検  挙</v>
          </cell>
          <cell r="K7" t="str">
            <v>認  知</v>
          </cell>
          <cell r="L7" t="str">
            <v>検  挙</v>
          </cell>
          <cell r="N7" t="str">
            <v>認  知</v>
          </cell>
          <cell r="O7" t="str">
            <v>検  挙</v>
          </cell>
          <cell r="P7" t="str">
            <v>認  知</v>
          </cell>
          <cell r="Q7" t="str">
            <v>検  挙</v>
          </cell>
          <cell r="R7" t="str">
            <v>認  知</v>
          </cell>
          <cell r="S7" t="str">
            <v>検  挙</v>
          </cell>
          <cell r="T7" t="str">
            <v>認  知</v>
          </cell>
          <cell r="U7" t="str">
            <v>検  挙</v>
          </cell>
        </row>
        <row r="9">
          <cell r="A9" t="str">
            <v>平成</v>
          </cell>
          <cell r="B9">
            <v>15</v>
          </cell>
          <cell r="C9" t="str">
            <v>年</v>
          </cell>
          <cell r="E9">
            <v>23600</v>
          </cell>
          <cell r="F9">
            <v>8405</v>
          </cell>
          <cell r="G9">
            <v>110</v>
          </cell>
          <cell r="H9">
            <v>95</v>
          </cell>
          <cell r="I9" t="str">
            <v>…</v>
          </cell>
          <cell r="J9" t="str">
            <v>…</v>
          </cell>
          <cell r="K9">
            <v>750</v>
          </cell>
          <cell r="L9">
            <v>506</v>
          </cell>
          <cell r="N9">
            <v>17544</v>
          </cell>
          <cell r="O9">
            <v>5642</v>
          </cell>
          <cell r="P9">
            <v>1081</v>
          </cell>
          <cell r="Q9">
            <v>794</v>
          </cell>
          <cell r="R9">
            <v>103</v>
          </cell>
          <cell r="S9">
            <v>66</v>
          </cell>
          <cell r="T9">
            <v>4012</v>
          </cell>
          <cell r="U9">
            <v>1302</v>
          </cell>
        </row>
        <row r="10">
          <cell r="B10">
            <v>16</v>
          </cell>
          <cell r="E10">
            <v>20311</v>
          </cell>
          <cell r="F10">
            <v>7977</v>
          </cell>
          <cell r="G10">
            <v>72</v>
          </cell>
          <cell r="H10">
            <v>70</v>
          </cell>
          <cell r="I10" t="str">
            <v>…</v>
          </cell>
          <cell r="J10" t="str">
            <v>…</v>
          </cell>
          <cell r="K10">
            <v>761</v>
          </cell>
          <cell r="L10">
            <v>472</v>
          </cell>
          <cell r="N10">
            <v>14444</v>
          </cell>
          <cell r="O10">
            <v>5663</v>
          </cell>
          <cell r="P10">
            <v>1396</v>
          </cell>
          <cell r="Q10">
            <v>596</v>
          </cell>
          <cell r="R10">
            <v>74</v>
          </cell>
          <cell r="S10">
            <v>63</v>
          </cell>
          <cell r="T10">
            <v>3564</v>
          </cell>
          <cell r="U10">
            <v>1113</v>
          </cell>
        </row>
        <row r="11">
          <cell r="B11">
            <v>17</v>
          </cell>
          <cell r="E11">
            <v>17346</v>
          </cell>
          <cell r="F11">
            <v>7478</v>
          </cell>
          <cell r="G11">
            <v>79</v>
          </cell>
          <cell r="H11">
            <v>75</v>
          </cell>
          <cell r="I11" t="str">
            <v>…</v>
          </cell>
          <cell r="J11" t="str">
            <v>…</v>
          </cell>
          <cell r="K11">
            <v>678</v>
          </cell>
          <cell r="L11">
            <v>484</v>
          </cell>
          <cell r="N11">
            <v>11929</v>
          </cell>
          <cell r="O11">
            <v>5244</v>
          </cell>
          <cell r="P11">
            <v>1430</v>
          </cell>
          <cell r="Q11">
            <v>697</v>
          </cell>
          <cell r="R11">
            <v>109</v>
          </cell>
          <cell r="S11">
            <v>99</v>
          </cell>
          <cell r="T11">
            <v>3121</v>
          </cell>
          <cell r="U11">
            <v>879</v>
          </cell>
        </row>
        <row r="13">
          <cell r="B13">
            <v>18</v>
          </cell>
          <cell r="E13">
            <v>16328</v>
          </cell>
          <cell r="F13">
            <v>6165</v>
          </cell>
          <cell r="G13">
            <v>68</v>
          </cell>
          <cell r="H13">
            <v>61</v>
          </cell>
          <cell r="I13">
            <v>24</v>
          </cell>
          <cell r="J13">
            <v>19</v>
          </cell>
          <cell r="K13">
            <v>782</v>
          </cell>
          <cell r="L13">
            <v>590</v>
          </cell>
          <cell r="N13">
            <v>11176</v>
          </cell>
          <cell r="O13">
            <v>3967</v>
          </cell>
          <cell r="P13">
            <v>1244</v>
          </cell>
          <cell r="Q13">
            <v>655</v>
          </cell>
          <cell r="R13">
            <v>94</v>
          </cell>
          <cell r="S13">
            <v>85</v>
          </cell>
          <cell r="T13">
            <v>2964</v>
          </cell>
          <cell r="U13">
            <v>807</v>
          </cell>
        </row>
        <row r="15">
          <cell r="A15" t="str">
            <v xml:space="preserve"> 市      計</v>
          </cell>
          <cell r="E15">
            <v>15802</v>
          </cell>
          <cell r="F15">
            <v>5911</v>
          </cell>
          <cell r="G15">
            <v>64</v>
          </cell>
          <cell r="H15">
            <v>57</v>
          </cell>
          <cell r="I15">
            <v>23</v>
          </cell>
          <cell r="J15">
            <v>18</v>
          </cell>
          <cell r="K15">
            <v>758</v>
          </cell>
          <cell r="L15">
            <v>570</v>
          </cell>
          <cell r="N15">
            <v>10851</v>
          </cell>
          <cell r="O15">
            <v>3822</v>
          </cell>
          <cell r="P15">
            <v>1165</v>
          </cell>
          <cell r="Q15">
            <v>607</v>
          </cell>
          <cell r="R15">
            <v>85</v>
          </cell>
          <cell r="S15">
            <v>77</v>
          </cell>
          <cell r="T15">
            <v>2879</v>
          </cell>
          <cell r="U15">
            <v>778</v>
          </cell>
        </row>
        <row r="17">
          <cell r="A17" t="str">
            <v xml:space="preserve"> 下  関  市</v>
          </cell>
          <cell r="E17">
            <v>3616</v>
          </cell>
          <cell r="F17">
            <v>1506</v>
          </cell>
          <cell r="G17">
            <v>25</v>
          </cell>
          <cell r="H17">
            <v>21</v>
          </cell>
          <cell r="I17">
            <v>9</v>
          </cell>
          <cell r="J17">
            <v>5</v>
          </cell>
          <cell r="K17">
            <v>158</v>
          </cell>
          <cell r="L17">
            <v>108</v>
          </cell>
          <cell r="N17">
            <v>2482</v>
          </cell>
          <cell r="O17">
            <v>1061</v>
          </cell>
          <cell r="P17">
            <v>256</v>
          </cell>
          <cell r="Q17">
            <v>126</v>
          </cell>
          <cell r="R17">
            <v>25</v>
          </cell>
          <cell r="S17">
            <v>21</v>
          </cell>
          <cell r="T17">
            <v>670</v>
          </cell>
          <cell r="U17">
            <v>169</v>
          </cell>
        </row>
        <row r="18">
          <cell r="A18" t="str">
            <v xml:space="preserve"> 宇  部  市</v>
          </cell>
          <cell r="E18">
            <v>2116</v>
          </cell>
          <cell r="F18">
            <v>718</v>
          </cell>
          <cell r="G18">
            <v>8</v>
          </cell>
          <cell r="H18">
            <v>7</v>
          </cell>
          <cell r="I18">
            <v>4</v>
          </cell>
          <cell r="J18">
            <v>4</v>
          </cell>
          <cell r="K18">
            <v>153</v>
          </cell>
          <cell r="L18">
            <v>98</v>
          </cell>
          <cell r="N18">
            <v>1425</v>
          </cell>
          <cell r="O18">
            <v>420</v>
          </cell>
          <cell r="P18">
            <v>117</v>
          </cell>
          <cell r="Q18">
            <v>57</v>
          </cell>
          <cell r="R18">
            <v>13</v>
          </cell>
          <cell r="S18">
            <v>12</v>
          </cell>
          <cell r="T18">
            <v>400</v>
          </cell>
          <cell r="U18">
            <v>124</v>
          </cell>
        </row>
        <row r="19">
          <cell r="A19" t="str">
            <v xml:space="preserve"> 山  口  市</v>
          </cell>
          <cell r="E19">
            <v>2174</v>
          </cell>
          <cell r="F19">
            <v>772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75</v>
          </cell>
          <cell r="L19">
            <v>64</v>
          </cell>
          <cell r="N19">
            <v>1627</v>
          </cell>
          <cell r="O19">
            <v>521</v>
          </cell>
          <cell r="P19">
            <v>126</v>
          </cell>
          <cell r="Q19">
            <v>78</v>
          </cell>
          <cell r="R19">
            <v>7</v>
          </cell>
          <cell r="S19">
            <v>3</v>
          </cell>
          <cell r="T19">
            <v>338</v>
          </cell>
          <cell r="U19">
            <v>105</v>
          </cell>
        </row>
        <row r="20">
          <cell r="A20" t="str">
            <v xml:space="preserve"> 萩      市</v>
          </cell>
          <cell r="E20">
            <v>557</v>
          </cell>
          <cell r="F20">
            <v>222</v>
          </cell>
          <cell r="G20">
            <v>4</v>
          </cell>
          <cell r="H20">
            <v>4</v>
          </cell>
          <cell r="I20">
            <v>0</v>
          </cell>
          <cell r="J20">
            <v>0</v>
          </cell>
          <cell r="K20">
            <v>29</v>
          </cell>
          <cell r="L20">
            <v>23</v>
          </cell>
          <cell r="N20">
            <v>323</v>
          </cell>
          <cell r="O20">
            <v>104</v>
          </cell>
          <cell r="P20">
            <v>99</v>
          </cell>
          <cell r="Q20">
            <v>69</v>
          </cell>
          <cell r="R20">
            <v>3</v>
          </cell>
          <cell r="S20">
            <v>3</v>
          </cell>
          <cell r="T20">
            <v>99</v>
          </cell>
          <cell r="U20">
            <v>19</v>
          </cell>
        </row>
        <row r="21">
          <cell r="A21" t="str">
            <v xml:space="preserve"> 防  府  市</v>
          </cell>
          <cell r="E21">
            <v>1336</v>
          </cell>
          <cell r="F21">
            <v>436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51</v>
          </cell>
          <cell r="L21">
            <v>37</v>
          </cell>
          <cell r="N21">
            <v>1009</v>
          </cell>
          <cell r="O21">
            <v>311</v>
          </cell>
          <cell r="P21">
            <v>61</v>
          </cell>
          <cell r="Q21">
            <v>35</v>
          </cell>
          <cell r="R21">
            <v>5</v>
          </cell>
          <cell r="S21">
            <v>5</v>
          </cell>
          <cell r="T21">
            <v>209</v>
          </cell>
          <cell r="U21">
            <v>47</v>
          </cell>
        </row>
        <row r="22">
          <cell r="A22" t="str">
            <v xml:space="preserve"> 下  松  市</v>
          </cell>
          <cell r="E22">
            <v>786</v>
          </cell>
          <cell r="F22">
            <v>346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</v>
          </cell>
          <cell r="L22">
            <v>28</v>
          </cell>
          <cell r="N22">
            <v>583</v>
          </cell>
          <cell r="O22">
            <v>266</v>
          </cell>
          <cell r="P22">
            <v>41</v>
          </cell>
          <cell r="Q22">
            <v>12</v>
          </cell>
          <cell r="R22">
            <v>7</v>
          </cell>
          <cell r="S22">
            <v>5</v>
          </cell>
          <cell r="T22">
            <v>119</v>
          </cell>
          <cell r="U22">
            <v>35</v>
          </cell>
        </row>
        <row r="23">
          <cell r="A23" t="str">
            <v xml:space="preserve"> 岩  国  市</v>
          </cell>
          <cell r="E23">
            <v>1601</v>
          </cell>
          <cell r="F23">
            <v>620</v>
          </cell>
          <cell r="G23">
            <v>9</v>
          </cell>
          <cell r="H23">
            <v>8</v>
          </cell>
          <cell r="I23">
            <v>2</v>
          </cell>
          <cell r="J23">
            <v>2</v>
          </cell>
          <cell r="K23">
            <v>76</v>
          </cell>
          <cell r="L23">
            <v>56</v>
          </cell>
          <cell r="N23">
            <v>986</v>
          </cell>
          <cell r="O23">
            <v>352</v>
          </cell>
          <cell r="P23">
            <v>154</v>
          </cell>
          <cell r="Q23">
            <v>93</v>
          </cell>
          <cell r="R23">
            <v>6</v>
          </cell>
          <cell r="S23">
            <v>6</v>
          </cell>
          <cell r="T23">
            <v>370</v>
          </cell>
          <cell r="U23">
            <v>105</v>
          </cell>
        </row>
        <row r="24">
          <cell r="A24" t="str">
            <v xml:space="preserve"> 光      市</v>
          </cell>
          <cell r="E24">
            <v>470</v>
          </cell>
          <cell r="F24">
            <v>134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21</v>
          </cell>
          <cell r="L24">
            <v>16</v>
          </cell>
          <cell r="N24">
            <v>313</v>
          </cell>
          <cell r="O24">
            <v>72</v>
          </cell>
          <cell r="P24">
            <v>40</v>
          </cell>
          <cell r="Q24">
            <v>24</v>
          </cell>
          <cell r="R24">
            <v>0</v>
          </cell>
          <cell r="S24">
            <v>0</v>
          </cell>
          <cell r="T24">
            <v>95</v>
          </cell>
          <cell r="U24">
            <v>21</v>
          </cell>
        </row>
        <row r="25">
          <cell r="A25" t="str">
            <v xml:space="preserve"> 長  門  市</v>
          </cell>
          <cell r="E25">
            <v>284</v>
          </cell>
          <cell r="F25">
            <v>124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8</v>
          </cell>
          <cell r="L25">
            <v>7</v>
          </cell>
          <cell r="N25">
            <v>192</v>
          </cell>
          <cell r="O25">
            <v>87</v>
          </cell>
          <cell r="P25">
            <v>32</v>
          </cell>
          <cell r="Q25">
            <v>12</v>
          </cell>
          <cell r="R25">
            <v>2</v>
          </cell>
          <cell r="S25">
            <v>2</v>
          </cell>
          <cell r="T25">
            <v>50</v>
          </cell>
          <cell r="U25">
            <v>16</v>
          </cell>
        </row>
        <row r="26">
          <cell r="A26" t="str">
            <v xml:space="preserve"> 柳  井  市</v>
          </cell>
          <cell r="E26">
            <v>463</v>
          </cell>
          <cell r="F26">
            <v>185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19</v>
          </cell>
          <cell r="L26">
            <v>15</v>
          </cell>
          <cell r="N26">
            <v>313</v>
          </cell>
          <cell r="O26">
            <v>126</v>
          </cell>
          <cell r="P26">
            <v>45</v>
          </cell>
          <cell r="Q26">
            <v>20</v>
          </cell>
          <cell r="R26">
            <v>3</v>
          </cell>
          <cell r="S26">
            <v>2</v>
          </cell>
          <cell r="T26">
            <v>83</v>
          </cell>
          <cell r="U26">
            <v>22</v>
          </cell>
        </row>
        <row r="27">
          <cell r="A27" t="str">
            <v xml:space="preserve"> 美  祢  市</v>
          </cell>
          <cell r="E27">
            <v>133</v>
          </cell>
          <cell r="F27">
            <v>69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4</v>
          </cell>
          <cell r="L27">
            <v>5</v>
          </cell>
          <cell r="N27">
            <v>105</v>
          </cell>
          <cell r="O27">
            <v>56</v>
          </cell>
          <cell r="P27">
            <v>8</v>
          </cell>
          <cell r="Q27">
            <v>1</v>
          </cell>
          <cell r="R27">
            <v>1</v>
          </cell>
          <cell r="S27">
            <v>1</v>
          </cell>
          <cell r="T27">
            <v>14</v>
          </cell>
          <cell r="U27">
            <v>5</v>
          </cell>
        </row>
        <row r="28">
          <cell r="A28" t="str">
            <v xml:space="preserve"> 周  南  市</v>
          </cell>
          <cell r="E28">
            <v>1443</v>
          </cell>
          <cell r="F28">
            <v>520</v>
          </cell>
          <cell r="G28">
            <v>9</v>
          </cell>
          <cell r="H28">
            <v>8</v>
          </cell>
          <cell r="I28">
            <v>4</v>
          </cell>
          <cell r="J28">
            <v>3</v>
          </cell>
          <cell r="K28">
            <v>77</v>
          </cell>
          <cell r="L28">
            <v>71</v>
          </cell>
          <cell r="N28">
            <v>938</v>
          </cell>
          <cell r="O28">
            <v>294</v>
          </cell>
          <cell r="P28">
            <v>123</v>
          </cell>
          <cell r="Q28">
            <v>59</v>
          </cell>
          <cell r="R28">
            <v>11</v>
          </cell>
          <cell r="S28">
            <v>16</v>
          </cell>
          <cell r="T28">
            <v>285</v>
          </cell>
          <cell r="U28">
            <v>72</v>
          </cell>
        </row>
        <row r="29">
          <cell r="A29" t="str">
            <v xml:space="preserve"> 山陽小野田市</v>
          </cell>
          <cell r="E29">
            <v>823</v>
          </cell>
          <cell r="F29">
            <v>259</v>
          </cell>
          <cell r="G29">
            <v>5</v>
          </cell>
          <cell r="H29">
            <v>5</v>
          </cell>
          <cell r="I29">
            <v>1</v>
          </cell>
          <cell r="J29">
            <v>1</v>
          </cell>
          <cell r="K29">
            <v>51</v>
          </cell>
          <cell r="L29">
            <v>42</v>
          </cell>
          <cell r="N29">
            <v>555</v>
          </cell>
          <cell r="O29">
            <v>152</v>
          </cell>
          <cell r="P29">
            <v>63</v>
          </cell>
          <cell r="Q29">
            <v>21</v>
          </cell>
          <cell r="R29">
            <v>2</v>
          </cell>
          <cell r="S29">
            <v>1</v>
          </cell>
          <cell r="T29">
            <v>147</v>
          </cell>
          <cell r="U29">
            <v>38</v>
          </cell>
        </row>
        <row r="31">
          <cell r="A31" t="str">
            <v xml:space="preserve"> 町    計</v>
          </cell>
          <cell r="E31">
            <v>473</v>
          </cell>
          <cell r="F31">
            <v>218</v>
          </cell>
          <cell r="G31">
            <v>2</v>
          </cell>
          <cell r="H31">
            <v>2</v>
          </cell>
          <cell r="I31">
            <v>1</v>
          </cell>
          <cell r="J31">
            <v>1</v>
          </cell>
          <cell r="K31">
            <v>24</v>
          </cell>
          <cell r="L31">
            <v>20</v>
          </cell>
          <cell r="N31">
            <v>320</v>
          </cell>
          <cell r="O31">
            <v>143</v>
          </cell>
          <cell r="P31">
            <v>43</v>
          </cell>
          <cell r="Q31">
            <v>24</v>
          </cell>
          <cell r="R31">
            <v>7</v>
          </cell>
          <cell r="S31">
            <v>7</v>
          </cell>
          <cell r="T31">
            <v>77</v>
          </cell>
          <cell r="U31">
            <v>22</v>
          </cell>
        </row>
        <row r="33">
          <cell r="A33" t="str">
            <v xml:space="preserve"> 周防大島町</v>
          </cell>
          <cell r="E33">
            <v>82</v>
          </cell>
          <cell r="F33">
            <v>52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</v>
          </cell>
          <cell r="L33">
            <v>3</v>
          </cell>
          <cell r="N33">
            <v>62</v>
          </cell>
          <cell r="O33">
            <v>35</v>
          </cell>
          <cell r="P33">
            <v>4</v>
          </cell>
          <cell r="Q33">
            <v>4</v>
          </cell>
          <cell r="R33">
            <v>1</v>
          </cell>
          <cell r="S33">
            <v>2</v>
          </cell>
          <cell r="T33">
            <v>11</v>
          </cell>
          <cell r="U33">
            <v>8</v>
          </cell>
        </row>
        <row r="34">
          <cell r="A34" t="str">
            <v xml:space="preserve"> 和  木  町</v>
          </cell>
          <cell r="E34">
            <v>37</v>
          </cell>
          <cell r="F34">
            <v>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</v>
          </cell>
          <cell r="L34">
            <v>1</v>
          </cell>
          <cell r="N34">
            <v>19</v>
          </cell>
          <cell r="O34">
            <v>4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  <cell r="T34">
            <v>14</v>
          </cell>
          <cell r="U34">
            <v>0</v>
          </cell>
        </row>
        <row r="35">
          <cell r="A35" t="str">
            <v xml:space="preserve"> 上　関　町</v>
          </cell>
          <cell r="E35">
            <v>19</v>
          </cell>
          <cell r="F35">
            <v>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</v>
          </cell>
          <cell r="L35">
            <v>1</v>
          </cell>
          <cell r="N35">
            <v>14</v>
          </cell>
          <cell r="O35">
            <v>3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3</v>
          </cell>
          <cell r="U35">
            <v>0</v>
          </cell>
        </row>
        <row r="36">
          <cell r="A36" t="str">
            <v xml:space="preserve"> 田 布 施 町</v>
          </cell>
          <cell r="E36">
            <v>96</v>
          </cell>
          <cell r="F36">
            <v>33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6</v>
          </cell>
          <cell r="L36">
            <v>6</v>
          </cell>
          <cell r="N36">
            <v>71</v>
          </cell>
          <cell r="O36">
            <v>21</v>
          </cell>
          <cell r="P36">
            <v>5</v>
          </cell>
          <cell r="Q36">
            <v>2</v>
          </cell>
          <cell r="R36">
            <v>1</v>
          </cell>
          <cell r="S36">
            <v>0</v>
          </cell>
          <cell r="T36">
            <v>13</v>
          </cell>
          <cell r="U36">
            <v>4</v>
          </cell>
        </row>
        <row r="37">
          <cell r="A37" t="str">
            <v xml:space="preserve"> 平　生　町</v>
          </cell>
          <cell r="E37">
            <v>100</v>
          </cell>
          <cell r="F37">
            <v>54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7</v>
          </cell>
          <cell r="L37">
            <v>7</v>
          </cell>
          <cell r="N37">
            <v>68</v>
          </cell>
          <cell r="O37">
            <v>40</v>
          </cell>
          <cell r="P37">
            <v>4</v>
          </cell>
          <cell r="Q37">
            <v>3</v>
          </cell>
          <cell r="R37">
            <v>0</v>
          </cell>
          <cell r="S37">
            <v>0</v>
          </cell>
          <cell r="T37">
            <v>20</v>
          </cell>
          <cell r="U37">
            <v>3</v>
          </cell>
        </row>
        <row r="38">
          <cell r="A38" t="str">
            <v xml:space="preserve"> 美  東  町</v>
          </cell>
          <cell r="E38">
            <v>43</v>
          </cell>
          <cell r="F38">
            <v>29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2</v>
          </cell>
          <cell r="L38">
            <v>1</v>
          </cell>
          <cell r="N38">
            <v>33</v>
          </cell>
          <cell r="O38">
            <v>22</v>
          </cell>
          <cell r="P38">
            <v>2</v>
          </cell>
          <cell r="Q38">
            <v>0</v>
          </cell>
          <cell r="R38">
            <v>0</v>
          </cell>
          <cell r="S38">
            <v>0</v>
          </cell>
          <cell r="T38">
            <v>5</v>
          </cell>
          <cell r="U38">
            <v>5</v>
          </cell>
        </row>
        <row r="39">
          <cell r="A39" t="str">
            <v xml:space="preserve"> 秋  芳  町</v>
          </cell>
          <cell r="E39">
            <v>32</v>
          </cell>
          <cell r="F39">
            <v>16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1</v>
          </cell>
          <cell r="N39">
            <v>22</v>
          </cell>
          <cell r="O39">
            <v>11</v>
          </cell>
          <cell r="P39">
            <v>4</v>
          </cell>
          <cell r="Q39">
            <v>1</v>
          </cell>
          <cell r="R39">
            <v>2</v>
          </cell>
          <cell r="S39">
            <v>2</v>
          </cell>
          <cell r="T39">
            <v>3</v>
          </cell>
          <cell r="U39">
            <v>1</v>
          </cell>
        </row>
        <row r="40">
          <cell r="A40" t="str">
            <v xml:space="preserve"> 阿　武　町</v>
          </cell>
          <cell r="E40">
            <v>12</v>
          </cell>
          <cell r="F40">
            <v>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3</v>
          </cell>
          <cell r="O40">
            <v>0</v>
          </cell>
          <cell r="P40">
            <v>6</v>
          </cell>
          <cell r="Q40">
            <v>3</v>
          </cell>
          <cell r="R40">
            <v>0</v>
          </cell>
          <cell r="S40">
            <v>0</v>
          </cell>
          <cell r="T40">
            <v>3</v>
          </cell>
          <cell r="U40">
            <v>0</v>
          </cell>
        </row>
        <row r="41">
          <cell r="A41" t="str">
            <v xml:space="preserve"> 阿　東　町</v>
          </cell>
          <cell r="E41">
            <v>52</v>
          </cell>
          <cell r="F41">
            <v>22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N41">
            <v>28</v>
          </cell>
          <cell r="O41">
            <v>7</v>
          </cell>
          <cell r="P41">
            <v>16</v>
          </cell>
          <cell r="Q41">
            <v>11</v>
          </cell>
          <cell r="R41">
            <v>3</v>
          </cell>
          <cell r="S41">
            <v>3</v>
          </cell>
          <cell r="T41">
            <v>5</v>
          </cell>
          <cell r="U41">
            <v>1</v>
          </cell>
        </row>
        <row r="43">
          <cell r="A43" t="str">
            <v xml:space="preserve"> そ　の　他</v>
          </cell>
          <cell r="E43">
            <v>53</v>
          </cell>
          <cell r="F43">
            <v>36</v>
          </cell>
          <cell r="G43">
            <v>2</v>
          </cell>
          <cell r="H43">
            <v>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N43">
            <v>5</v>
          </cell>
          <cell r="O43">
            <v>2</v>
          </cell>
          <cell r="P43">
            <v>36</v>
          </cell>
          <cell r="Q43">
            <v>24</v>
          </cell>
          <cell r="R43">
            <v>2</v>
          </cell>
          <cell r="S43">
            <v>1</v>
          </cell>
          <cell r="T43">
            <v>8</v>
          </cell>
          <cell r="U43">
            <v>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600000"/>
      <sheetName val="236a"/>
      <sheetName val="236b"/>
      <sheetName val="236"/>
    </sheetNames>
    <sheetDataSet>
      <sheetData sheetId="0">
        <row r="2">
          <cell r="D2" t="str">
            <v>２３６　市   町   村   別   火   災   件   数　（平成17年）</v>
          </cell>
          <cell r="W2" t="str">
            <v/>
          </cell>
        </row>
        <row r="4">
          <cell r="A4" t="str">
            <v>（単位　1000円）</v>
          </cell>
          <cell r="AD4" t="str">
            <v>県防災危機管理課「消防防災年報」</v>
          </cell>
        </row>
        <row r="5">
          <cell r="C5" t="str">
            <v>火　　　　災　　　　件        数</v>
          </cell>
          <cell r="I5" t="str">
            <v>焼    損    棟    数</v>
          </cell>
          <cell r="M5" t="str">
            <v>罹　災　世　帯　数</v>
          </cell>
          <cell r="Q5" t="str">
            <v>罹災</v>
          </cell>
          <cell r="U5" t="str">
            <v xml:space="preserve"> 焼  損  面  積</v>
          </cell>
          <cell r="W5" t="str">
            <v>　　損　　　　　害　　　　　見　　　　　積　　　　　額</v>
          </cell>
        </row>
        <row r="6">
          <cell r="A6" t="str">
            <v xml:space="preserve"> 市 町 村</v>
          </cell>
          <cell r="L6" t="str">
            <v>１）</v>
          </cell>
          <cell r="M6" t="str">
            <v>　　</v>
          </cell>
          <cell r="S6" t="str">
            <v>死者</v>
          </cell>
          <cell r="T6" t="str">
            <v>負傷者</v>
          </cell>
          <cell r="X6" t="str">
            <v>建　　　　　　　物</v>
          </cell>
        </row>
        <row r="7">
          <cell r="C7" t="str">
            <v>総数</v>
          </cell>
          <cell r="D7" t="str">
            <v>建物</v>
          </cell>
          <cell r="E7" t="str">
            <v>林野</v>
          </cell>
          <cell r="F7" t="str">
            <v>車両</v>
          </cell>
          <cell r="G7" t="str">
            <v>船舶</v>
          </cell>
          <cell r="H7" t="str">
            <v>その他</v>
          </cell>
          <cell r="I7" t="str">
            <v>総数</v>
          </cell>
          <cell r="J7" t="str">
            <v>全焼</v>
          </cell>
          <cell r="K7" t="str">
            <v>半焼</v>
          </cell>
          <cell r="L7" t="str">
            <v>その他</v>
          </cell>
          <cell r="M7" t="str">
            <v>総数</v>
          </cell>
          <cell r="N7" t="str">
            <v>全損</v>
          </cell>
          <cell r="O7" t="str">
            <v>半損</v>
          </cell>
          <cell r="P7" t="str">
            <v>小損</v>
          </cell>
          <cell r="Q7" t="str">
            <v>人員</v>
          </cell>
          <cell r="U7" t="str">
            <v>建物</v>
          </cell>
          <cell r="V7" t="str">
            <v>林野</v>
          </cell>
          <cell r="W7" t="str">
            <v>総額</v>
          </cell>
          <cell r="X7" t="str">
            <v>計</v>
          </cell>
          <cell r="Y7" t="str">
            <v>建物</v>
          </cell>
          <cell r="Z7" t="str">
            <v>内容物</v>
          </cell>
          <cell r="AA7" t="str">
            <v>林野</v>
          </cell>
          <cell r="AB7" t="str">
            <v>車両</v>
          </cell>
          <cell r="AC7" t="str">
            <v>船舶</v>
          </cell>
          <cell r="AD7" t="str">
            <v>その他</v>
          </cell>
        </row>
        <row r="8">
          <cell r="Q8" t="str">
            <v>人</v>
          </cell>
          <cell r="S8" t="str">
            <v>人</v>
          </cell>
          <cell r="T8" t="str">
            <v>人</v>
          </cell>
          <cell r="U8" t="str">
            <v>㎡</v>
          </cell>
          <cell r="V8" t="str">
            <v>a</v>
          </cell>
        </row>
        <row r="9">
          <cell r="K9" t="str">
            <v xml:space="preserve">  </v>
          </cell>
          <cell r="AA9" t="str">
            <v xml:space="preserve">  </v>
          </cell>
        </row>
        <row r="10">
          <cell r="A10" t="str">
            <v xml:space="preserve"> 総    数</v>
          </cell>
          <cell r="C10">
            <v>707</v>
          </cell>
          <cell r="D10">
            <v>349</v>
          </cell>
          <cell r="E10">
            <v>59</v>
          </cell>
          <cell r="F10">
            <v>73</v>
          </cell>
          <cell r="G10">
            <v>3</v>
          </cell>
          <cell r="H10">
            <v>223</v>
          </cell>
          <cell r="I10">
            <v>507</v>
          </cell>
          <cell r="J10">
            <v>136</v>
          </cell>
          <cell r="K10">
            <v>36</v>
          </cell>
          <cell r="L10">
            <v>335</v>
          </cell>
          <cell r="M10">
            <v>331</v>
          </cell>
          <cell r="N10">
            <v>104</v>
          </cell>
          <cell r="O10">
            <v>25</v>
          </cell>
          <cell r="P10">
            <v>202</v>
          </cell>
          <cell r="Q10">
            <v>775</v>
          </cell>
          <cell r="S10">
            <v>36</v>
          </cell>
          <cell r="T10">
            <v>98</v>
          </cell>
          <cell r="U10">
            <v>17212</v>
          </cell>
          <cell r="V10">
            <v>615</v>
          </cell>
          <cell r="W10">
            <v>1078867</v>
          </cell>
          <cell r="X10">
            <v>898590</v>
          </cell>
          <cell r="Y10">
            <v>700690</v>
          </cell>
          <cell r="Z10">
            <v>197900</v>
          </cell>
          <cell r="AA10">
            <v>4185</v>
          </cell>
          <cell r="AB10">
            <v>34654</v>
          </cell>
          <cell r="AC10">
            <v>8540</v>
          </cell>
          <cell r="AD10">
            <v>132898</v>
          </cell>
        </row>
        <row r="12">
          <cell r="A12" t="str">
            <v xml:space="preserve"> 市  　計</v>
          </cell>
          <cell r="C12">
            <v>621</v>
          </cell>
          <cell r="D12">
            <v>320</v>
          </cell>
          <cell r="E12">
            <v>42</v>
          </cell>
          <cell r="F12">
            <v>64</v>
          </cell>
          <cell r="G12">
            <v>3</v>
          </cell>
          <cell r="H12">
            <v>192</v>
          </cell>
          <cell r="I12">
            <v>470</v>
          </cell>
          <cell r="J12">
            <v>122</v>
          </cell>
          <cell r="K12">
            <v>33</v>
          </cell>
          <cell r="L12">
            <v>315</v>
          </cell>
          <cell r="M12">
            <v>309</v>
          </cell>
          <cell r="N12">
            <v>96</v>
          </cell>
          <cell r="O12">
            <v>24</v>
          </cell>
          <cell r="P12">
            <v>189</v>
          </cell>
          <cell r="Q12">
            <v>725</v>
          </cell>
          <cell r="S12">
            <v>34</v>
          </cell>
          <cell r="T12">
            <v>93</v>
          </cell>
          <cell r="U12">
            <v>15171</v>
          </cell>
          <cell r="V12">
            <v>363</v>
          </cell>
          <cell r="W12">
            <v>920008</v>
          </cell>
          <cell r="X12">
            <v>741805</v>
          </cell>
          <cell r="Y12">
            <v>566984</v>
          </cell>
          <cell r="Z12">
            <v>174821</v>
          </cell>
          <cell r="AA12">
            <v>3877</v>
          </cell>
          <cell r="AB12">
            <v>33243</v>
          </cell>
          <cell r="AC12">
            <v>8540</v>
          </cell>
          <cell r="AD12">
            <v>132543</v>
          </cell>
        </row>
        <row r="14">
          <cell r="A14" t="str">
            <v xml:space="preserve"> 1下 関 市</v>
          </cell>
          <cell r="C14">
            <v>116</v>
          </cell>
          <cell r="D14">
            <v>58</v>
          </cell>
          <cell r="E14">
            <v>5</v>
          </cell>
          <cell r="F14">
            <v>15</v>
          </cell>
          <cell r="G14">
            <v>1</v>
          </cell>
          <cell r="H14">
            <v>37</v>
          </cell>
          <cell r="I14">
            <v>89</v>
          </cell>
          <cell r="J14">
            <v>24</v>
          </cell>
          <cell r="K14">
            <v>4</v>
          </cell>
          <cell r="L14">
            <v>61</v>
          </cell>
          <cell r="M14">
            <v>63</v>
          </cell>
          <cell r="N14">
            <v>24</v>
          </cell>
          <cell r="O14">
            <v>1</v>
          </cell>
          <cell r="P14">
            <v>38</v>
          </cell>
          <cell r="Q14">
            <v>139</v>
          </cell>
          <cell r="S14">
            <v>5</v>
          </cell>
          <cell r="T14">
            <v>14</v>
          </cell>
          <cell r="U14">
            <v>3216</v>
          </cell>
          <cell r="V14">
            <v>143</v>
          </cell>
          <cell r="W14">
            <v>89923</v>
          </cell>
          <cell r="X14">
            <v>80778</v>
          </cell>
          <cell r="Y14">
            <v>61478</v>
          </cell>
          <cell r="Z14">
            <v>19300</v>
          </cell>
          <cell r="AA14">
            <v>933</v>
          </cell>
          <cell r="AB14">
            <v>4919</v>
          </cell>
          <cell r="AC14">
            <v>2950</v>
          </cell>
          <cell r="AD14">
            <v>343</v>
          </cell>
        </row>
        <row r="15">
          <cell r="A15" t="str">
            <v xml:space="preserve"> 2宇 部 市</v>
          </cell>
          <cell r="C15">
            <v>89</v>
          </cell>
          <cell r="D15">
            <v>55</v>
          </cell>
          <cell r="E15">
            <v>2</v>
          </cell>
          <cell r="F15">
            <v>6</v>
          </cell>
          <cell r="G15">
            <v>1</v>
          </cell>
          <cell r="H15">
            <v>25</v>
          </cell>
          <cell r="I15">
            <v>99</v>
          </cell>
          <cell r="J15">
            <v>23</v>
          </cell>
          <cell r="K15">
            <v>6</v>
          </cell>
          <cell r="L15">
            <v>70</v>
          </cell>
          <cell r="M15">
            <v>74</v>
          </cell>
          <cell r="N15">
            <v>25</v>
          </cell>
          <cell r="O15">
            <v>2</v>
          </cell>
          <cell r="P15">
            <v>47</v>
          </cell>
          <cell r="Q15">
            <v>190</v>
          </cell>
          <cell r="S15">
            <v>7</v>
          </cell>
          <cell r="T15">
            <v>27</v>
          </cell>
          <cell r="U15">
            <v>2547</v>
          </cell>
          <cell r="V15">
            <v>44</v>
          </cell>
          <cell r="W15">
            <v>141636</v>
          </cell>
          <cell r="X15">
            <v>135439</v>
          </cell>
          <cell r="Y15">
            <v>115619</v>
          </cell>
          <cell r="Z15">
            <v>19820</v>
          </cell>
          <cell r="AA15">
            <v>0</v>
          </cell>
          <cell r="AB15">
            <v>388</v>
          </cell>
          <cell r="AC15">
            <v>5000</v>
          </cell>
          <cell r="AD15">
            <v>809</v>
          </cell>
        </row>
        <row r="16">
          <cell r="A16" t="str">
            <v xml:space="preserve"> 3山 口 市</v>
          </cell>
          <cell r="C16">
            <v>68</v>
          </cell>
          <cell r="D16">
            <v>35</v>
          </cell>
          <cell r="E16">
            <v>5</v>
          </cell>
          <cell r="F16">
            <v>11</v>
          </cell>
          <cell r="G16">
            <v>0</v>
          </cell>
          <cell r="H16">
            <v>17</v>
          </cell>
          <cell r="I16">
            <v>43</v>
          </cell>
          <cell r="J16">
            <v>9</v>
          </cell>
          <cell r="K16">
            <v>2</v>
          </cell>
          <cell r="L16">
            <v>32</v>
          </cell>
          <cell r="M16">
            <v>34</v>
          </cell>
          <cell r="N16">
            <v>10</v>
          </cell>
          <cell r="O16">
            <v>1</v>
          </cell>
          <cell r="P16">
            <v>23</v>
          </cell>
          <cell r="Q16">
            <v>82</v>
          </cell>
          <cell r="S16">
            <v>3</v>
          </cell>
          <cell r="T16">
            <v>9</v>
          </cell>
          <cell r="U16">
            <v>1170</v>
          </cell>
          <cell r="V16">
            <v>79</v>
          </cell>
          <cell r="W16">
            <v>97902</v>
          </cell>
          <cell r="X16">
            <v>86558</v>
          </cell>
          <cell r="Y16">
            <v>68326</v>
          </cell>
          <cell r="Z16">
            <v>18232</v>
          </cell>
          <cell r="AA16">
            <v>580</v>
          </cell>
          <cell r="AB16">
            <v>10583</v>
          </cell>
          <cell r="AC16">
            <v>0</v>
          </cell>
          <cell r="AD16">
            <v>181</v>
          </cell>
        </row>
        <row r="17">
          <cell r="A17" t="str">
            <v xml:space="preserve"> 4萩  　市</v>
          </cell>
          <cell r="C17">
            <v>22</v>
          </cell>
          <cell r="D17">
            <v>15</v>
          </cell>
          <cell r="E17">
            <v>5</v>
          </cell>
          <cell r="F17">
            <v>0</v>
          </cell>
          <cell r="G17">
            <v>0</v>
          </cell>
          <cell r="H17">
            <v>2</v>
          </cell>
          <cell r="I17">
            <v>23</v>
          </cell>
          <cell r="J17">
            <v>13</v>
          </cell>
          <cell r="K17">
            <v>0</v>
          </cell>
          <cell r="L17">
            <v>10</v>
          </cell>
          <cell r="M17">
            <v>12</v>
          </cell>
          <cell r="N17">
            <v>3</v>
          </cell>
          <cell r="O17">
            <v>0</v>
          </cell>
          <cell r="P17">
            <v>9</v>
          </cell>
          <cell r="Q17">
            <v>26</v>
          </cell>
          <cell r="S17">
            <v>4</v>
          </cell>
          <cell r="T17">
            <v>2</v>
          </cell>
          <cell r="U17">
            <v>1215</v>
          </cell>
          <cell r="V17">
            <v>18</v>
          </cell>
          <cell r="W17">
            <v>23680</v>
          </cell>
          <cell r="X17">
            <v>21680</v>
          </cell>
          <cell r="Y17">
            <v>17605</v>
          </cell>
          <cell r="Z17">
            <v>4075</v>
          </cell>
          <cell r="AA17">
            <v>2000</v>
          </cell>
          <cell r="AB17">
            <v>0</v>
          </cell>
          <cell r="AC17">
            <v>0</v>
          </cell>
          <cell r="AD17">
            <v>0</v>
          </cell>
        </row>
        <row r="18">
          <cell r="A18" t="str">
            <v xml:space="preserve"> 5防 府 市</v>
          </cell>
          <cell r="C18">
            <v>60</v>
          </cell>
          <cell r="D18">
            <v>23</v>
          </cell>
          <cell r="E18">
            <v>3</v>
          </cell>
          <cell r="F18">
            <v>6</v>
          </cell>
          <cell r="G18">
            <v>0</v>
          </cell>
          <cell r="H18">
            <v>28</v>
          </cell>
          <cell r="I18">
            <v>30</v>
          </cell>
          <cell r="J18">
            <v>4</v>
          </cell>
          <cell r="K18">
            <v>5</v>
          </cell>
          <cell r="L18">
            <v>21</v>
          </cell>
          <cell r="M18">
            <v>20</v>
          </cell>
          <cell r="N18">
            <v>3</v>
          </cell>
          <cell r="O18">
            <v>4</v>
          </cell>
          <cell r="P18">
            <v>13</v>
          </cell>
          <cell r="Q18">
            <v>48</v>
          </cell>
          <cell r="S18">
            <v>7</v>
          </cell>
          <cell r="T18">
            <v>4</v>
          </cell>
          <cell r="U18">
            <v>463</v>
          </cell>
          <cell r="V18">
            <v>9</v>
          </cell>
          <cell r="W18">
            <v>34845</v>
          </cell>
          <cell r="X18">
            <v>19483</v>
          </cell>
          <cell r="Y18">
            <v>16345</v>
          </cell>
          <cell r="Z18">
            <v>3138</v>
          </cell>
          <cell r="AA18">
            <v>71</v>
          </cell>
          <cell r="AB18">
            <v>9025</v>
          </cell>
          <cell r="AC18">
            <v>0</v>
          </cell>
          <cell r="AD18">
            <v>6266</v>
          </cell>
        </row>
        <row r="19">
          <cell r="A19" t="str">
            <v xml:space="preserve"> 6下 松 市</v>
          </cell>
          <cell r="C19">
            <v>18</v>
          </cell>
          <cell r="D19">
            <v>11</v>
          </cell>
          <cell r="E19">
            <v>0</v>
          </cell>
          <cell r="F19">
            <v>0</v>
          </cell>
          <cell r="G19">
            <v>0</v>
          </cell>
          <cell r="H19">
            <v>7</v>
          </cell>
          <cell r="I19">
            <v>18</v>
          </cell>
          <cell r="J19">
            <v>4</v>
          </cell>
          <cell r="K19">
            <v>4</v>
          </cell>
          <cell r="L19">
            <v>10</v>
          </cell>
          <cell r="M19">
            <v>9</v>
          </cell>
          <cell r="N19">
            <v>2</v>
          </cell>
          <cell r="O19">
            <v>2</v>
          </cell>
          <cell r="P19">
            <v>5</v>
          </cell>
          <cell r="Q19">
            <v>29</v>
          </cell>
          <cell r="S19">
            <v>1</v>
          </cell>
          <cell r="T19">
            <v>3</v>
          </cell>
          <cell r="U19">
            <v>797</v>
          </cell>
          <cell r="V19">
            <v>0</v>
          </cell>
          <cell r="W19">
            <v>56338</v>
          </cell>
          <cell r="X19">
            <v>55943</v>
          </cell>
          <cell r="Y19">
            <v>26347</v>
          </cell>
          <cell r="Z19">
            <v>29596</v>
          </cell>
          <cell r="AA19">
            <v>0</v>
          </cell>
          <cell r="AB19">
            <v>60</v>
          </cell>
          <cell r="AC19">
            <v>0</v>
          </cell>
          <cell r="AD19">
            <v>335</v>
          </cell>
        </row>
        <row r="20">
          <cell r="A20" t="str">
            <v xml:space="preserve"> 7岩 国 市</v>
          </cell>
          <cell r="C20">
            <v>55</v>
          </cell>
          <cell r="D20">
            <v>32</v>
          </cell>
          <cell r="E20">
            <v>2</v>
          </cell>
          <cell r="F20">
            <v>6</v>
          </cell>
          <cell r="G20">
            <v>0</v>
          </cell>
          <cell r="H20">
            <v>15</v>
          </cell>
          <cell r="I20">
            <v>56</v>
          </cell>
          <cell r="J20">
            <v>13</v>
          </cell>
          <cell r="K20">
            <v>1</v>
          </cell>
          <cell r="L20">
            <v>42</v>
          </cell>
          <cell r="M20">
            <v>32</v>
          </cell>
          <cell r="N20">
            <v>5</v>
          </cell>
          <cell r="O20">
            <v>2</v>
          </cell>
          <cell r="P20">
            <v>25</v>
          </cell>
          <cell r="Q20">
            <v>67</v>
          </cell>
          <cell r="S20">
            <v>0</v>
          </cell>
          <cell r="T20">
            <v>7</v>
          </cell>
          <cell r="U20">
            <v>1207</v>
          </cell>
          <cell r="V20">
            <v>3</v>
          </cell>
          <cell r="W20">
            <v>53913</v>
          </cell>
          <cell r="X20">
            <v>50013</v>
          </cell>
          <cell r="Y20">
            <v>37415</v>
          </cell>
          <cell r="Z20">
            <v>12598</v>
          </cell>
          <cell r="AA20">
            <v>2</v>
          </cell>
          <cell r="AB20">
            <v>864</v>
          </cell>
          <cell r="AC20">
            <v>0</v>
          </cell>
          <cell r="AD20">
            <v>3034</v>
          </cell>
        </row>
        <row r="21">
          <cell r="A21" t="str">
            <v xml:space="preserve"> 8光 　  市</v>
          </cell>
          <cell r="C21">
            <v>29</v>
          </cell>
          <cell r="D21">
            <v>15</v>
          </cell>
          <cell r="E21">
            <v>4</v>
          </cell>
          <cell r="F21">
            <v>0</v>
          </cell>
          <cell r="G21">
            <v>0</v>
          </cell>
          <cell r="H21">
            <v>10</v>
          </cell>
          <cell r="I21">
            <v>15</v>
          </cell>
          <cell r="J21">
            <v>6</v>
          </cell>
          <cell r="K21">
            <v>1</v>
          </cell>
          <cell r="L21">
            <v>8</v>
          </cell>
          <cell r="M21">
            <v>10</v>
          </cell>
          <cell r="N21">
            <v>6</v>
          </cell>
          <cell r="O21">
            <v>1</v>
          </cell>
          <cell r="P21">
            <v>3</v>
          </cell>
          <cell r="Q21">
            <v>16</v>
          </cell>
          <cell r="S21">
            <v>2</v>
          </cell>
          <cell r="T21">
            <v>5</v>
          </cell>
          <cell r="U21">
            <v>871</v>
          </cell>
          <cell r="V21">
            <v>6</v>
          </cell>
          <cell r="W21">
            <v>43582</v>
          </cell>
          <cell r="X21">
            <v>41729</v>
          </cell>
          <cell r="Y21">
            <v>33897</v>
          </cell>
          <cell r="Z21">
            <v>7832</v>
          </cell>
          <cell r="AA21">
            <v>260</v>
          </cell>
          <cell r="AB21">
            <v>0</v>
          </cell>
          <cell r="AC21">
            <v>0</v>
          </cell>
          <cell r="AD21">
            <v>1593</v>
          </cell>
        </row>
        <row r="22">
          <cell r="A22" t="str">
            <v xml:space="preserve"> 9長 門 市</v>
          </cell>
          <cell r="C22">
            <v>28</v>
          </cell>
          <cell r="D22">
            <v>14</v>
          </cell>
          <cell r="E22">
            <v>4</v>
          </cell>
          <cell r="F22">
            <v>0</v>
          </cell>
          <cell r="G22">
            <v>0</v>
          </cell>
          <cell r="H22">
            <v>10</v>
          </cell>
          <cell r="I22">
            <v>18</v>
          </cell>
          <cell r="J22">
            <v>4</v>
          </cell>
          <cell r="K22">
            <v>2</v>
          </cell>
          <cell r="L22">
            <v>12</v>
          </cell>
          <cell r="M22">
            <v>5</v>
          </cell>
          <cell r="N22">
            <v>1</v>
          </cell>
          <cell r="O22">
            <v>2</v>
          </cell>
          <cell r="P22">
            <v>2</v>
          </cell>
          <cell r="Q22">
            <v>13</v>
          </cell>
          <cell r="S22">
            <v>1</v>
          </cell>
          <cell r="T22">
            <v>4</v>
          </cell>
          <cell r="U22">
            <v>710</v>
          </cell>
          <cell r="V22">
            <v>15</v>
          </cell>
          <cell r="W22">
            <v>53536</v>
          </cell>
          <cell r="X22">
            <v>52415</v>
          </cell>
          <cell r="Y22">
            <v>45017</v>
          </cell>
          <cell r="Z22">
            <v>7398</v>
          </cell>
          <cell r="AA22">
            <v>2</v>
          </cell>
          <cell r="AB22">
            <v>62</v>
          </cell>
          <cell r="AC22">
            <v>0</v>
          </cell>
          <cell r="AD22">
            <v>1057</v>
          </cell>
        </row>
        <row r="23">
          <cell r="A23" t="str">
            <v>10柳 井 市</v>
          </cell>
          <cell r="C23">
            <v>22</v>
          </cell>
          <cell r="D23">
            <v>9</v>
          </cell>
          <cell r="E23">
            <v>3</v>
          </cell>
          <cell r="F23">
            <v>2</v>
          </cell>
          <cell r="G23">
            <v>0</v>
          </cell>
          <cell r="H23">
            <v>8</v>
          </cell>
          <cell r="I23">
            <v>10</v>
          </cell>
          <cell r="J23">
            <v>2</v>
          </cell>
          <cell r="K23">
            <v>2</v>
          </cell>
          <cell r="L23">
            <v>6</v>
          </cell>
          <cell r="M23">
            <v>5</v>
          </cell>
          <cell r="N23">
            <v>1</v>
          </cell>
          <cell r="O23">
            <v>1</v>
          </cell>
          <cell r="P23">
            <v>3</v>
          </cell>
          <cell r="Q23">
            <v>13</v>
          </cell>
          <cell r="S23">
            <v>1</v>
          </cell>
          <cell r="T23">
            <v>4</v>
          </cell>
          <cell r="U23">
            <v>119</v>
          </cell>
          <cell r="V23">
            <v>29</v>
          </cell>
          <cell r="W23">
            <v>8594</v>
          </cell>
          <cell r="X23">
            <v>7254</v>
          </cell>
          <cell r="Y23">
            <v>4188</v>
          </cell>
          <cell r="Z23">
            <v>3066</v>
          </cell>
          <cell r="AA23">
            <v>0</v>
          </cell>
          <cell r="AB23">
            <v>1254</v>
          </cell>
          <cell r="AC23">
            <v>0</v>
          </cell>
          <cell r="AD23">
            <v>86</v>
          </cell>
        </row>
        <row r="24">
          <cell r="A24" t="str">
            <v>11美 祢 市</v>
          </cell>
          <cell r="C24">
            <v>12</v>
          </cell>
          <cell r="D24">
            <v>7</v>
          </cell>
          <cell r="E24">
            <v>1</v>
          </cell>
          <cell r="F24">
            <v>4</v>
          </cell>
          <cell r="G24">
            <v>0</v>
          </cell>
          <cell r="H24">
            <v>0</v>
          </cell>
          <cell r="I24">
            <v>8</v>
          </cell>
          <cell r="J24">
            <v>4</v>
          </cell>
          <cell r="K24">
            <v>0</v>
          </cell>
          <cell r="L24">
            <v>4</v>
          </cell>
          <cell r="M24">
            <v>4</v>
          </cell>
          <cell r="N24">
            <v>3</v>
          </cell>
          <cell r="O24">
            <v>0</v>
          </cell>
          <cell r="P24">
            <v>1</v>
          </cell>
          <cell r="Q24">
            <v>5</v>
          </cell>
          <cell r="S24">
            <v>1</v>
          </cell>
          <cell r="T24">
            <v>2</v>
          </cell>
          <cell r="U24">
            <v>402</v>
          </cell>
          <cell r="V24">
            <v>1</v>
          </cell>
          <cell r="W24">
            <v>36981</v>
          </cell>
          <cell r="X24">
            <v>25493</v>
          </cell>
          <cell r="Y24">
            <v>14868</v>
          </cell>
          <cell r="Z24">
            <v>10625</v>
          </cell>
          <cell r="AA24">
            <v>0</v>
          </cell>
          <cell r="AB24">
            <v>2920</v>
          </cell>
          <cell r="AC24">
            <v>0</v>
          </cell>
          <cell r="AD24">
            <v>8568</v>
          </cell>
        </row>
        <row r="25">
          <cell r="A25" t="str">
            <v>12周 南 市</v>
          </cell>
          <cell r="C25">
            <v>57</v>
          </cell>
          <cell r="D25">
            <v>27</v>
          </cell>
          <cell r="E25">
            <v>5</v>
          </cell>
          <cell r="F25">
            <v>11</v>
          </cell>
          <cell r="G25">
            <v>0</v>
          </cell>
          <cell r="H25">
            <v>14</v>
          </cell>
          <cell r="I25">
            <v>34</v>
          </cell>
          <cell r="J25">
            <v>8</v>
          </cell>
          <cell r="K25">
            <v>4</v>
          </cell>
          <cell r="L25">
            <v>22</v>
          </cell>
          <cell r="M25">
            <v>29</v>
          </cell>
          <cell r="N25">
            <v>9</v>
          </cell>
          <cell r="O25">
            <v>7</v>
          </cell>
          <cell r="P25">
            <v>13</v>
          </cell>
          <cell r="Q25">
            <v>55</v>
          </cell>
          <cell r="S25">
            <v>2</v>
          </cell>
          <cell r="T25">
            <v>6</v>
          </cell>
          <cell r="U25">
            <v>1336</v>
          </cell>
          <cell r="V25">
            <v>12</v>
          </cell>
          <cell r="W25">
            <v>109898</v>
          </cell>
          <cell r="X25">
            <v>105910</v>
          </cell>
          <cell r="Y25">
            <v>87297</v>
          </cell>
          <cell r="Z25">
            <v>18613</v>
          </cell>
          <cell r="AA25">
            <v>29</v>
          </cell>
          <cell r="AB25">
            <v>2494</v>
          </cell>
          <cell r="AC25">
            <v>0</v>
          </cell>
          <cell r="AD25">
            <v>1465</v>
          </cell>
        </row>
        <row r="26">
          <cell r="A26" t="str">
            <v>13山陽小野田市</v>
          </cell>
          <cell r="C26">
            <v>45</v>
          </cell>
          <cell r="D26">
            <v>19</v>
          </cell>
          <cell r="E26">
            <v>3</v>
          </cell>
          <cell r="F26">
            <v>3</v>
          </cell>
          <cell r="G26">
            <v>1</v>
          </cell>
          <cell r="H26">
            <v>19</v>
          </cell>
          <cell r="I26">
            <v>27</v>
          </cell>
          <cell r="J26">
            <v>8</v>
          </cell>
          <cell r="K26">
            <v>2</v>
          </cell>
          <cell r="L26">
            <v>17</v>
          </cell>
          <cell r="M26">
            <v>12</v>
          </cell>
          <cell r="N26">
            <v>4</v>
          </cell>
          <cell r="O26">
            <v>1</v>
          </cell>
          <cell r="P26">
            <v>7</v>
          </cell>
          <cell r="Q26">
            <v>42</v>
          </cell>
          <cell r="S26">
            <v>0</v>
          </cell>
          <cell r="T26">
            <v>6</v>
          </cell>
          <cell r="U26">
            <v>1118</v>
          </cell>
          <cell r="V26">
            <v>4</v>
          </cell>
          <cell r="W26">
            <v>169180</v>
          </cell>
          <cell r="X26">
            <v>59110</v>
          </cell>
          <cell r="Y26">
            <v>38582</v>
          </cell>
          <cell r="Z26">
            <v>20528</v>
          </cell>
          <cell r="AA26">
            <v>0</v>
          </cell>
          <cell r="AB26">
            <v>674</v>
          </cell>
          <cell r="AC26">
            <v>590</v>
          </cell>
          <cell r="AD26">
            <v>108806</v>
          </cell>
        </row>
        <row r="28">
          <cell r="A28" t="str">
            <v xml:space="preserve"> 町 村 計</v>
          </cell>
          <cell r="C28">
            <v>86</v>
          </cell>
          <cell r="D28">
            <v>29</v>
          </cell>
          <cell r="E28">
            <v>17</v>
          </cell>
          <cell r="F28">
            <v>9</v>
          </cell>
          <cell r="G28">
            <v>0</v>
          </cell>
          <cell r="H28">
            <v>31</v>
          </cell>
          <cell r="I28">
            <v>37</v>
          </cell>
          <cell r="J28">
            <v>14</v>
          </cell>
          <cell r="K28">
            <v>3</v>
          </cell>
          <cell r="L28">
            <v>20</v>
          </cell>
          <cell r="M28">
            <v>22</v>
          </cell>
          <cell r="N28">
            <v>8</v>
          </cell>
          <cell r="O28">
            <v>1</v>
          </cell>
          <cell r="P28">
            <v>13</v>
          </cell>
          <cell r="Q28">
            <v>50</v>
          </cell>
          <cell r="S28">
            <v>2</v>
          </cell>
          <cell r="T28">
            <v>5</v>
          </cell>
          <cell r="U28">
            <v>2041</v>
          </cell>
          <cell r="V28">
            <v>252</v>
          </cell>
          <cell r="W28">
            <v>158859</v>
          </cell>
          <cell r="X28">
            <v>156785</v>
          </cell>
          <cell r="Y28">
            <v>133706</v>
          </cell>
          <cell r="Z28">
            <v>23079</v>
          </cell>
          <cell r="AA28">
            <v>308</v>
          </cell>
          <cell r="AB28">
            <v>1411</v>
          </cell>
          <cell r="AC28">
            <v>0</v>
          </cell>
          <cell r="AD28">
            <v>355</v>
          </cell>
        </row>
        <row r="30">
          <cell r="A30" t="str">
            <v>14周防大島町</v>
          </cell>
          <cell r="C30">
            <v>16</v>
          </cell>
          <cell r="D30">
            <v>8</v>
          </cell>
          <cell r="E30">
            <v>0</v>
          </cell>
          <cell r="F30">
            <v>0</v>
          </cell>
          <cell r="G30">
            <v>0</v>
          </cell>
          <cell r="H30">
            <v>8</v>
          </cell>
          <cell r="I30">
            <v>13</v>
          </cell>
          <cell r="J30">
            <v>4</v>
          </cell>
          <cell r="K30">
            <v>0</v>
          </cell>
          <cell r="L30">
            <v>9</v>
          </cell>
          <cell r="M30">
            <v>8</v>
          </cell>
          <cell r="N30">
            <v>3</v>
          </cell>
          <cell r="O30">
            <v>0</v>
          </cell>
          <cell r="P30">
            <v>5</v>
          </cell>
          <cell r="Q30">
            <v>15</v>
          </cell>
          <cell r="S30">
            <v>1</v>
          </cell>
          <cell r="T30">
            <v>1</v>
          </cell>
          <cell r="U30">
            <v>406</v>
          </cell>
          <cell r="V30">
            <v>0</v>
          </cell>
          <cell r="W30">
            <v>16389</v>
          </cell>
          <cell r="X30">
            <v>16152</v>
          </cell>
          <cell r="Y30">
            <v>13830</v>
          </cell>
          <cell r="Z30">
            <v>2322</v>
          </cell>
          <cell r="AA30">
            <v>0</v>
          </cell>
          <cell r="AB30">
            <v>0</v>
          </cell>
          <cell r="AC30">
            <v>0</v>
          </cell>
          <cell r="AD30">
            <v>237</v>
          </cell>
        </row>
        <row r="32">
          <cell r="A32" t="str">
            <v>15和 木 町</v>
          </cell>
          <cell r="C32">
            <v>1</v>
          </cell>
          <cell r="D32">
            <v>1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1</v>
          </cell>
          <cell r="J32">
            <v>0</v>
          </cell>
          <cell r="K32">
            <v>0</v>
          </cell>
          <cell r="L32">
            <v>1</v>
          </cell>
          <cell r="M32">
            <v>2</v>
          </cell>
          <cell r="N32">
            <v>0</v>
          </cell>
          <cell r="O32">
            <v>0</v>
          </cell>
          <cell r="P32">
            <v>2</v>
          </cell>
          <cell r="Q32">
            <v>2</v>
          </cell>
          <cell r="S32">
            <v>1</v>
          </cell>
          <cell r="T32">
            <v>0</v>
          </cell>
          <cell r="U32">
            <v>5</v>
          </cell>
          <cell r="V32">
            <v>0</v>
          </cell>
          <cell r="W32">
            <v>333</v>
          </cell>
          <cell r="X32">
            <v>333</v>
          </cell>
          <cell r="Y32">
            <v>310</v>
          </cell>
          <cell r="Z32">
            <v>23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</row>
        <row r="33">
          <cell r="A33" t="str">
            <v>16由 宇 町</v>
          </cell>
          <cell r="C33">
            <v>3</v>
          </cell>
          <cell r="D33">
            <v>1</v>
          </cell>
          <cell r="E33">
            <v>1</v>
          </cell>
          <cell r="F33">
            <v>0</v>
          </cell>
          <cell r="G33">
            <v>0</v>
          </cell>
          <cell r="H33">
            <v>1</v>
          </cell>
          <cell r="I33">
            <v>1</v>
          </cell>
          <cell r="J33">
            <v>0</v>
          </cell>
          <cell r="K33">
            <v>0</v>
          </cell>
          <cell r="L33">
            <v>1</v>
          </cell>
          <cell r="M33">
            <v>1</v>
          </cell>
          <cell r="N33">
            <v>0</v>
          </cell>
          <cell r="O33">
            <v>0</v>
          </cell>
          <cell r="P33">
            <v>1</v>
          </cell>
          <cell r="Q33">
            <v>2</v>
          </cell>
          <cell r="S33">
            <v>0</v>
          </cell>
          <cell r="T33">
            <v>0</v>
          </cell>
          <cell r="U33">
            <v>0</v>
          </cell>
          <cell r="V33">
            <v>2</v>
          </cell>
          <cell r="W33">
            <v>1</v>
          </cell>
          <cell r="X33">
            <v>1</v>
          </cell>
          <cell r="Y33">
            <v>1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</row>
        <row r="34">
          <cell r="A34" t="str">
            <v>17玖 珂 町</v>
          </cell>
          <cell r="C34">
            <v>2</v>
          </cell>
          <cell r="D34">
            <v>0</v>
          </cell>
          <cell r="E34">
            <v>0</v>
          </cell>
          <cell r="F34">
            <v>2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3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3</v>
          </cell>
          <cell r="AC34">
            <v>0</v>
          </cell>
          <cell r="AD34">
            <v>0</v>
          </cell>
        </row>
        <row r="35">
          <cell r="A35" t="str">
            <v>18本 郷 村</v>
          </cell>
          <cell r="C35">
            <v>3</v>
          </cell>
          <cell r="D35">
            <v>1</v>
          </cell>
          <cell r="E35">
            <v>0</v>
          </cell>
          <cell r="F35">
            <v>1</v>
          </cell>
          <cell r="G35">
            <v>0</v>
          </cell>
          <cell r="H35">
            <v>1</v>
          </cell>
          <cell r="I35">
            <v>1</v>
          </cell>
          <cell r="J35">
            <v>0</v>
          </cell>
          <cell r="K35">
            <v>0</v>
          </cell>
          <cell r="L35">
            <v>1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107</v>
          </cell>
          <cell r="X35">
            <v>2</v>
          </cell>
          <cell r="Y35">
            <v>2</v>
          </cell>
          <cell r="Z35">
            <v>0</v>
          </cell>
          <cell r="AA35">
            <v>0</v>
          </cell>
          <cell r="AB35">
            <v>105</v>
          </cell>
          <cell r="AC35">
            <v>0</v>
          </cell>
          <cell r="AD35">
            <v>0</v>
          </cell>
        </row>
        <row r="36">
          <cell r="A36" t="str">
            <v>19周 東 町</v>
          </cell>
          <cell r="C36">
            <v>13</v>
          </cell>
          <cell r="D36">
            <v>2</v>
          </cell>
          <cell r="E36">
            <v>2</v>
          </cell>
          <cell r="F36">
            <v>1</v>
          </cell>
          <cell r="G36">
            <v>0</v>
          </cell>
          <cell r="H36">
            <v>8</v>
          </cell>
          <cell r="I36">
            <v>2</v>
          </cell>
          <cell r="J36">
            <v>1</v>
          </cell>
          <cell r="K36">
            <v>1</v>
          </cell>
          <cell r="L36">
            <v>0</v>
          </cell>
          <cell r="M36">
            <v>2</v>
          </cell>
          <cell r="N36">
            <v>1</v>
          </cell>
          <cell r="O36">
            <v>1</v>
          </cell>
          <cell r="P36">
            <v>0</v>
          </cell>
          <cell r="Q36">
            <v>7</v>
          </cell>
          <cell r="S36">
            <v>0</v>
          </cell>
          <cell r="T36">
            <v>1</v>
          </cell>
          <cell r="U36">
            <v>187</v>
          </cell>
          <cell r="V36">
            <v>6</v>
          </cell>
          <cell r="W36">
            <v>18244</v>
          </cell>
          <cell r="X36">
            <v>18022</v>
          </cell>
          <cell r="Y36">
            <v>13996</v>
          </cell>
          <cell r="Z36">
            <v>4026</v>
          </cell>
          <cell r="AA36">
            <v>4</v>
          </cell>
          <cell r="AB36">
            <v>100</v>
          </cell>
          <cell r="AC36">
            <v>0</v>
          </cell>
          <cell r="AD36">
            <v>118</v>
          </cell>
        </row>
        <row r="37">
          <cell r="A37" t="str">
            <v>20錦  　町</v>
          </cell>
          <cell r="C37">
            <v>3</v>
          </cell>
          <cell r="D37">
            <v>1</v>
          </cell>
          <cell r="E37">
            <v>1</v>
          </cell>
          <cell r="F37">
            <v>1</v>
          </cell>
          <cell r="G37">
            <v>0</v>
          </cell>
          <cell r="H37">
            <v>0</v>
          </cell>
          <cell r="I37">
            <v>2</v>
          </cell>
          <cell r="J37">
            <v>2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S37">
            <v>0</v>
          </cell>
          <cell r="T37">
            <v>0</v>
          </cell>
          <cell r="U37">
            <v>81</v>
          </cell>
          <cell r="V37">
            <v>3</v>
          </cell>
          <cell r="W37">
            <v>1413</v>
          </cell>
          <cell r="X37">
            <v>1256</v>
          </cell>
          <cell r="Y37">
            <v>820</v>
          </cell>
          <cell r="Z37">
            <v>436</v>
          </cell>
          <cell r="AA37">
            <v>17</v>
          </cell>
          <cell r="AB37">
            <v>140</v>
          </cell>
          <cell r="AC37">
            <v>0</v>
          </cell>
          <cell r="AD37">
            <v>0</v>
          </cell>
        </row>
        <row r="38">
          <cell r="A38" t="str">
            <v>21美 川 町</v>
          </cell>
          <cell r="C38">
            <v>1</v>
          </cell>
          <cell r="D38">
            <v>0</v>
          </cell>
          <cell r="E38">
            <v>1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S38">
            <v>0</v>
          </cell>
          <cell r="T38">
            <v>0</v>
          </cell>
          <cell r="U38">
            <v>0</v>
          </cell>
          <cell r="V38">
            <v>137</v>
          </cell>
          <cell r="W38">
            <v>102</v>
          </cell>
          <cell r="X38">
            <v>0</v>
          </cell>
          <cell r="Y38">
            <v>0</v>
          </cell>
          <cell r="Z38">
            <v>0</v>
          </cell>
          <cell r="AA38">
            <v>102</v>
          </cell>
          <cell r="AB38">
            <v>0</v>
          </cell>
          <cell r="AC38">
            <v>0</v>
          </cell>
          <cell r="AD38">
            <v>0</v>
          </cell>
        </row>
        <row r="39">
          <cell r="A39" t="str">
            <v>22美 和 町</v>
          </cell>
          <cell r="C39">
            <v>3</v>
          </cell>
          <cell r="D39">
            <v>2</v>
          </cell>
          <cell r="E39">
            <v>1</v>
          </cell>
          <cell r="F39">
            <v>0</v>
          </cell>
          <cell r="G39">
            <v>0</v>
          </cell>
          <cell r="H39">
            <v>0</v>
          </cell>
          <cell r="I39">
            <v>2</v>
          </cell>
          <cell r="J39">
            <v>0</v>
          </cell>
          <cell r="K39">
            <v>1</v>
          </cell>
          <cell r="L39">
            <v>1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S39">
            <v>0</v>
          </cell>
          <cell r="T39">
            <v>1</v>
          </cell>
          <cell r="U39">
            <v>380</v>
          </cell>
          <cell r="V39">
            <v>0</v>
          </cell>
          <cell r="W39">
            <v>62229</v>
          </cell>
          <cell r="X39">
            <v>62229</v>
          </cell>
          <cell r="Y39">
            <v>60001</v>
          </cell>
          <cell r="Z39">
            <v>2228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</row>
        <row r="41">
          <cell r="A41" t="str">
            <v>23上 関 町</v>
          </cell>
          <cell r="C41">
            <v>4</v>
          </cell>
          <cell r="D41">
            <v>1</v>
          </cell>
          <cell r="E41">
            <v>1</v>
          </cell>
          <cell r="F41">
            <v>0</v>
          </cell>
          <cell r="G41">
            <v>0</v>
          </cell>
          <cell r="H41">
            <v>2</v>
          </cell>
          <cell r="I41">
            <v>1</v>
          </cell>
          <cell r="J41">
            <v>0</v>
          </cell>
          <cell r="K41">
            <v>0</v>
          </cell>
          <cell r="L41">
            <v>1</v>
          </cell>
          <cell r="M41">
            <v>1</v>
          </cell>
          <cell r="N41">
            <v>0</v>
          </cell>
          <cell r="O41">
            <v>0</v>
          </cell>
          <cell r="P41">
            <v>1</v>
          </cell>
          <cell r="Q41">
            <v>4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</row>
        <row r="42">
          <cell r="A42" t="str">
            <v>24田布施町</v>
          </cell>
          <cell r="C42">
            <v>8</v>
          </cell>
          <cell r="D42">
            <v>2</v>
          </cell>
          <cell r="E42">
            <v>3</v>
          </cell>
          <cell r="F42">
            <v>0</v>
          </cell>
          <cell r="G42">
            <v>0</v>
          </cell>
          <cell r="H42">
            <v>3</v>
          </cell>
          <cell r="I42">
            <v>2</v>
          </cell>
          <cell r="J42">
            <v>1</v>
          </cell>
          <cell r="K42">
            <v>0</v>
          </cell>
          <cell r="L42">
            <v>1</v>
          </cell>
          <cell r="M42">
            <v>1</v>
          </cell>
          <cell r="N42">
            <v>0</v>
          </cell>
          <cell r="O42">
            <v>0</v>
          </cell>
          <cell r="P42">
            <v>1</v>
          </cell>
          <cell r="Q42">
            <v>5</v>
          </cell>
          <cell r="S42">
            <v>0</v>
          </cell>
          <cell r="T42">
            <v>0</v>
          </cell>
          <cell r="U42">
            <v>9</v>
          </cell>
          <cell r="V42">
            <v>3</v>
          </cell>
          <cell r="W42">
            <v>223</v>
          </cell>
          <cell r="X42">
            <v>223</v>
          </cell>
          <cell r="Y42">
            <v>158</v>
          </cell>
          <cell r="Z42">
            <v>65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</row>
        <row r="43">
          <cell r="A43" t="str">
            <v>25平 生 町</v>
          </cell>
          <cell r="C43">
            <v>10</v>
          </cell>
          <cell r="D43">
            <v>4</v>
          </cell>
          <cell r="E43">
            <v>0</v>
          </cell>
          <cell r="F43">
            <v>0</v>
          </cell>
          <cell r="G43">
            <v>0</v>
          </cell>
          <cell r="H43">
            <v>6</v>
          </cell>
          <cell r="I43">
            <v>5</v>
          </cell>
          <cell r="J43">
            <v>2</v>
          </cell>
          <cell r="K43">
            <v>1</v>
          </cell>
          <cell r="L43">
            <v>2</v>
          </cell>
          <cell r="M43">
            <v>3</v>
          </cell>
          <cell r="N43">
            <v>1</v>
          </cell>
          <cell r="O43">
            <v>0</v>
          </cell>
          <cell r="P43">
            <v>2</v>
          </cell>
          <cell r="Q43">
            <v>7</v>
          </cell>
          <cell r="S43">
            <v>0</v>
          </cell>
          <cell r="T43">
            <v>0</v>
          </cell>
          <cell r="U43">
            <v>147</v>
          </cell>
          <cell r="V43">
            <v>0</v>
          </cell>
          <cell r="W43">
            <v>9148</v>
          </cell>
          <cell r="X43">
            <v>9148</v>
          </cell>
          <cell r="Y43">
            <v>4756</v>
          </cell>
          <cell r="Z43">
            <v>4392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</row>
        <row r="45">
          <cell r="A45" t="str">
            <v>26美 東 町</v>
          </cell>
          <cell r="C45">
            <v>12</v>
          </cell>
          <cell r="D45">
            <v>3</v>
          </cell>
          <cell r="E45">
            <v>5</v>
          </cell>
          <cell r="F45">
            <v>2</v>
          </cell>
          <cell r="G45">
            <v>0</v>
          </cell>
          <cell r="H45">
            <v>2</v>
          </cell>
          <cell r="I45">
            <v>3</v>
          </cell>
          <cell r="J45">
            <v>2</v>
          </cell>
          <cell r="K45">
            <v>0</v>
          </cell>
          <cell r="L45">
            <v>1</v>
          </cell>
          <cell r="M45">
            <v>3</v>
          </cell>
          <cell r="N45">
            <v>2</v>
          </cell>
          <cell r="O45">
            <v>0</v>
          </cell>
          <cell r="P45">
            <v>1</v>
          </cell>
          <cell r="Q45">
            <v>5</v>
          </cell>
          <cell r="S45">
            <v>0</v>
          </cell>
          <cell r="T45">
            <v>2</v>
          </cell>
          <cell r="U45">
            <v>376</v>
          </cell>
          <cell r="V45">
            <v>71</v>
          </cell>
          <cell r="W45">
            <v>39351</v>
          </cell>
          <cell r="X45">
            <v>38228</v>
          </cell>
          <cell r="Y45">
            <v>30942</v>
          </cell>
          <cell r="Z45">
            <v>7286</v>
          </cell>
          <cell r="AA45">
            <v>165</v>
          </cell>
          <cell r="AB45">
            <v>958</v>
          </cell>
          <cell r="AC45">
            <v>0</v>
          </cell>
          <cell r="AD45">
            <v>0</v>
          </cell>
        </row>
        <row r="46">
          <cell r="A46" t="str">
            <v>27秋 芳 町</v>
          </cell>
          <cell r="C46">
            <v>3</v>
          </cell>
          <cell r="D46">
            <v>2</v>
          </cell>
          <cell r="E46">
            <v>0</v>
          </cell>
          <cell r="F46">
            <v>1</v>
          </cell>
          <cell r="G46">
            <v>0</v>
          </cell>
          <cell r="H46">
            <v>0</v>
          </cell>
          <cell r="I46">
            <v>3</v>
          </cell>
          <cell r="J46">
            <v>1</v>
          </cell>
          <cell r="K46">
            <v>0</v>
          </cell>
          <cell r="L46">
            <v>2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S46">
            <v>0</v>
          </cell>
          <cell r="T46">
            <v>0</v>
          </cell>
          <cell r="U46">
            <v>280</v>
          </cell>
          <cell r="V46">
            <v>0</v>
          </cell>
          <cell r="W46">
            <v>2666</v>
          </cell>
          <cell r="X46">
            <v>2621</v>
          </cell>
          <cell r="Y46">
            <v>1320</v>
          </cell>
          <cell r="Z46">
            <v>1301</v>
          </cell>
          <cell r="AA46">
            <v>0</v>
          </cell>
          <cell r="AB46">
            <v>45</v>
          </cell>
          <cell r="AC46">
            <v>0</v>
          </cell>
          <cell r="AD46">
            <v>0</v>
          </cell>
        </row>
        <row r="48">
          <cell r="A48" t="str">
            <v>28阿 武 町</v>
          </cell>
          <cell r="C48">
            <v>1</v>
          </cell>
          <cell r="D48">
            <v>0</v>
          </cell>
          <cell r="E48">
            <v>1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</row>
        <row r="49">
          <cell r="A49" t="str">
            <v>29阿 東 町</v>
          </cell>
          <cell r="C49">
            <v>3</v>
          </cell>
          <cell r="D49">
            <v>1</v>
          </cell>
          <cell r="E49">
            <v>1</v>
          </cell>
          <cell r="F49">
            <v>1</v>
          </cell>
          <cell r="G49">
            <v>0</v>
          </cell>
          <cell r="H49">
            <v>0</v>
          </cell>
          <cell r="I49">
            <v>1</v>
          </cell>
          <cell r="J49">
            <v>1</v>
          </cell>
          <cell r="K49">
            <v>0</v>
          </cell>
          <cell r="L49">
            <v>0</v>
          </cell>
          <cell r="M49">
            <v>1</v>
          </cell>
          <cell r="N49">
            <v>1</v>
          </cell>
          <cell r="O49">
            <v>0</v>
          </cell>
          <cell r="P49">
            <v>0</v>
          </cell>
          <cell r="Q49">
            <v>3</v>
          </cell>
          <cell r="S49">
            <v>0</v>
          </cell>
          <cell r="T49">
            <v>0</v>
          </cell>
          <cell r="U49">
            <v>170</v>
          </cell>
          <cell r="V49">
            <v>30</v>
          </cell>
          <cell r="W49">
            <v>8650</v>
          </cell>
          <cell r="X49">
            <v>8570</v>
          </cell>
          <cell r="Y49">
            <v>7570</v>
          </cell>
          <cell r="Z49">
            <v>1000</v>
          </cell>
          <cell r="AA49">
            <v>20</v>
          </cell>
          <cell r="AB49">
            <v>60</v>
          </cell>
          <cell r="AC49">
            <v>0</v>
          </cell>
          <cell r="AD49">
            <v>0</v>
          </cell>
        </row>
        <row r="51">
          <cell r="A51" t="str">
            <v>注　１）　その他＝部分焼＋ぼや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5">
          <cell r="A25" t="str">
            <v>注　１）月平均である。</v>
          </cell>
        </row>
        <row r="26">
          <cell r="A26" t="str">
            <v>　 　２）平成17年度合併市町村のうち、岩国市については、合併前の旧市町村ごとに集計。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  <cell r="B30">
            <v>17</v>
          </cell>
          <cell r="C30" t="str">
            <v>年度</v>
          </cell>
          <cell r="E30">
            <v>223913</v>
          </cell>
          <cell r="F30">
            <v>192640144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C38"/>
  <sheetViews>
    <sheetView showGridLines="0"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3.5"/>
  <cols>
    <col min="1" max="1" width="14" style="4" customWidth="1"/>
    <col min="2" max="16" width="6" style="4" customWidth="1"/>
    <col min="17" max="18" width="5.875" style="4" customWidth="1"/>
    <col min="19" max="20" width="8.125" style="4" customWidth="1"/>
    <col min="21" max="21" width="11.75" style="4" customWidth="1"/>
    <col min="22" max="22" width="11.25" style="4" customWidth="1"/>
    <col min="23" max="23" width="11.5" style="4" customWidth="1"/>
    <col min="24" max="24" width="9.125" style="4" customWidth="1"/>
    <col min="25" max="25" width="7.625" style="4" customWidth="1"/>
    <col min="26" max="26" width="8.375" style="4" customWidth="1"/>
    <col min="27" max="27" width="8" style="4" customWidth="1"/>
    <col min="28" max="28" width="10.5" style="4" customWidth="1"/>
    <col min="29" max="29" width="6.125" style="4" customWidth="1"/>
    <col min="30" max="16384" width="9" style="4"/>
  </cols>
  <sheetData>
    <row r="1" spans="1:29" ht="17.25">
      <c r="A1" s="1"/>
      <c r="B1" s="1"/>
      <c r="C1" s="2" t="s">
        <v>0</v>
      </c>
      <c r="D1" s="1"/>
      <c r="E1" s="1"/>
      <c r="F1" s="1"/>
      <c r="G1" s="1"/>
      <c r="H1" s="1"/>
      <c r="I1" s="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3" t="s">
        <v>1</v>
      </c>
      <c r="V1" s="1"/>
      <c r="W1" s="1"/>
      <c r="X1" s="1"/>
      <c r="Y1" s="1"/>
      <c r="Z1" s="1"/>
      <c r="AA1" s="1"/>
      <c r="AB1" s="1"/>
      <c r="AC1" s="1"/>
    </row>
    <row r="2" spans="1:29" ht="18.75" customHeight="1" thickBot="1">
      <c r="A2" s="5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6"/>
      <c r="AC2" s="6" t="s">
        <v>3</v>
      </c>
    </row>
    <row r="3" spans="1:29" ht="22.5" customHeight="1" thickTop="1">
      <c r="A3" s="7"/>
      <c r="B3" s="8" t="s">
        <v>4</v>
      </c>
      <c r="C3" s="9"/>
      <c r="D3" s="9"/>
      <c r="E3" s="9"/>
      <c r="F3" s="9"/>
      <c r="G3" s="9"/>
      <c r="H3" s="8" t="s">
        <v>5</v>
      </c>
      <c r="I3" s="9"/>
      <c r="J3" s="9"/>
      <c r="K3" s="9"/>
      <c r="L3" s="8" t="s">
        <v>6</v>
      </c>
      <c r="M3" s="9"/>
      <c r="N3" s="9"/>
      <c r="O3" s="9"/>
      <c r="P3" s="10" t="s">
        <v>7</v>
      </c>
      <c r="Q3" s="11"/>
      <c r="R3" s="12"/>
      <c r="S3" s="8" t="s">
        <v>8</v>
      </c>
      <c r="T3" s="9"/>
      <c r="U3" s="8" t="s">
        <v>9</v>
      </c>
      <c r="V3" s="9"/>
      <c r="W3" s="9"/>
      <c r="X3" s="9"/>
      <c r="Y3" s="9"/>
      <c r="Z3" s="9"/>
      <c r="AA3" s="9"/>
      <c r="AB3" s="9"/>
      <c r="AC3" s="13"/>
    </row>
    <row r="4" spans="1:29" ht="22.5" customHeight="1">
      <c r="A4" s="14" t="s">
        <v>10</v>
      </c>
      <c r="B4" s="15" t="s">
        <v>11</v>
      </c>
      <c r="C4" s="15" t="s">
        <v>12</v>
      </c>
      <c r="D4" s="15" t="s">
        <v>13</v>
      </c>
      <c r="E4" s="15" t="s">
        <v>14</v>
      </c>
      <c r="F4" s="15" t="s">
        <v>15</v>
      </c>
      <c r="G4" s="16" t="s">
        <v>16</v>
      </c>
      <c r="H4" s="15" t="s">
        <v>11</v>
      </c>
      <c r="I4" s="15" t="s">
        <v>17</v>
      </c>
      <c r="J4" s="15" t="s">
        <v>18</v>
      </c>
      <c r="K4" s="16" t="s">
        <v>16</v>
      </c>
      <c r="L4" s="15" t="s">
        <v>11</v>
      </c>
      <c r="M4" s="15" t="s">
        <v>19</v>
      </c>
      <c r="N4" s="15" t="s">
        <v>20</v>
      </c>
      <c r="O4" s="15" t="s">
        <v>21</v>
      </c>
      <c r="P4" s="17"/>
      <c r="Q4" s="18" t="s">
        <v>22</v>
      </c>
      <c r="R4" s="19" t="s">
        <v>23</v>
      </c>
      <c r="S4" s="15" t="s">
        <v>12</v>
      </c>
      <c r="T4" s="15" t="s">
        <v>13</v>
      </c>
      <c r="U4" s="15" t="s">
        <v>24</v>
      </c>
      <c r="V4" s="20" t="s">
        <v>25</v>
      </c>
      <c r="W4" s="21"/>
      <c r="X4" s="22"/>
      <c r="Y4" s="15" t="s">
        <v>13</v>
      </c>
      <c r="Z4" s="15" t="s">
        <v>14</v>
      </c>
      <c r="AA4" s="15" t="s">
        <v>15</v>
      </c>
      <c r="AB4" s="23" t="s">
        <v>16</v>
      </c>
      <c r="AC4" s="19" t="s">
        <v>26</v>
      </c>
    </row>
    <row r="5" spans="1:29" ht="22.5" customHeight="1">
      <c r="A5" s="24"/>
      <c r="B5" s="25"/>
      <c r="C5" s="25"/>
      <c r="D5" s="25"/>
      <c r="E5" s="25"/>
      <c r="F5" s="25"/>
      <c r="G5" s="26" t="s">
        <v>27</v>
      </c>
      <c r="H5" s="25"/>
      <c r="I5" s="25"/>
      <c r="J5" s="25"/>
      <c r="K5" s="26" t="s">
        <v>28</v>
      </c>
      <c r="L5" s="25"/>
      <c r="M5" s="25"/>
      <c r="N5" s="25"/>
      <c r="O5" s="25"/>
      <c r="P5" s="27" t="s">
        <v>29</v>
      </c>
      <c r="Q5" s="27"/>
      <c r="R5" s="28"/>
      <c r="S5" s="25"/>
      <c r="T5" s="25"/>
      <c r="U5" s="25"/>
      <c r="V5" s="28" t="s">
        <v>30</v>
      </c>
      <c r="W5" s="29" t="s">
        <v>12</v>
      </c>
      <c r="X5" s="30" t="s">
        <v>31</v>
      </c>
      <c r="Y5" s="25"/>
      <c r="Z5" s="25"/>
      <c r="AA5" s="25"/>
      <c r="AB5" s="31" t="s">
        <v>32</v>
      </c>
      <c r="AC5" s="28"/>
    </row>
    <row r="6" spans="1:29" ht="22.5" customHeight="1">
      <c r="A6" s="32"/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 t="s">
        <v>33</v>
      </c>
      <c r="Q6" s="34" t="s">
        <v>34</v>
      </c>
      <c r="R6" s="34" t="s">
        <v>34</v>
      </c>
      <c r="S6" s="34" t="s">
        <v>35</v>
      </c>
      <c r="T6" s="34" t="s">
        <v>36</v>
      </c>
      <c r="U6" s="34"/>
      <c r="V6" s="34"/>
      <c r="W6" s="34"/>
      <c r="X6" s="34"/>
      <c r="Y6" s="34"/>
      <c r="Z6" s="34"/>
      <c r="AA6" s="34"/>
      <c r="AB6" s="34"/>
      <c r="AC6" s="19"/>
    </row>
    <row r="7" spans="1:29" s="39" customFormat="1" ht="22.5" customHeight="1">
      <c r="A7" s="35" t="s">
        <v>37</v>
      </c>
      <c r="B7" s="36">
        <f>B9+B25</f>
        <v>434</v>
      </c>
      <c r="C7" s="37">
        <f>C9+C25</f>
        <v>226</v>
      </c>
      <c r="D7" s="37">
        <f t="shared" ref="D7:AB7" si="0">D9+D25</f>
        <v>17</v>
      </c>
      <c r="E7" s="37">
        <f t="shared" si="0"/>
        <v>46</v>
      </c>
      <c r="F7" s="37">
        <f t="shared" si="0"/>
        <v>2</v>
      </c>
      <c r="G7" s="37">
        <f t="shared" si="0"/>
        <v>143</v>
      </c>
      <c r="H7" s="37">
        <f t="shared" si="0"/>
        <v>390</v>
      </c>
      <c r="I7" s="37">
        <f t="shared" si="0"/>
        <v>105</v>
      </c>
      <c r="J7" s="37">
        <f t="shared" si="0"/>
        <v>37</v>
      </c>
      <c r="K7" s="37">
        <f t="shared" si="0"/>
        <v>248</v>
      </c>
      <c r="L7" s="37">
        <f t="shared" si="0"/>
        <v>216</v>
      </c>
      <c r="M7" s="37">
        <f t="shared" si="0"/>
        <v>69</v>
      </c>
      <c r="N7" s="37">
        <f t="shared" si="0"/>
        <v>10</v>
      </c>
      <c r="O7" s="37">
        <f>O9+O25</f>
        <v>137</v>
      </c>
      <c r="P7" s="37">
        <f t="shared" si="0"/>
        <v>480</v>
      </c>
      <c r="Q7" s="37">
        <f t="shared" si="0"/>
        <v>26</v>
      </c>
      <c r="R7" s="37">
        <f t="shared" si="0"/>
        <v>51</v>
      </c>
      <c r="S7" s="37">
        <f t="shared" si="0"/>
        <v>14005</v>
      </c>
      <c r="T7" s="37">
        <f t="shared" si="0"/>
        <v>75</v>
      </c>
      <c r="U7" s="37">
        <f>U9+U25</f>
        <v>699883</v>
      </c>
      <c r="V7" s="37">
        <f t="shared" si="0"/>
        <v>652736</v>
      </c>
      <c r="W7" s="37">
        <f>W9+W25</f>
        <v>504672</v>
      </c>
      <c r="X7" s="37">
        <f t="shared" si="0"/>
        <v>148064</v>
      </c>
      <c r="Y7" s="37">
        <f t="shared" si="0"/>
        <v>216</v>
      </c>
      <c r="Z7" s="37">
        <f t="shared" si="0"/>
        <v>17282</v>
      </c>
      <c r="AA7" s="37">
        <f t="shared" si="0"/>
        <v>1600</v>
      </c>
      <c r="AB7" s="37">
        <f t="shared" si="0"/>
        <v>28049</v>
      </c>
      <c r="AC7" s="38" t="s">
        <v>38</v>
      </c>
    </row>
    <row r="8" spans="1:29" ht="22.5" customHeight="1">
      <c r="A8" s="40"/>
      <c r="B8" s="41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3"/>
    </row>
    <row r="9" spans="1:29" s="39" customFormat="1" ht="22.5" customHeight="1">
      <c r="A9" s="35" t="s">
        <v>39</v>
      </c>
      <c r="B9" s="44">
        <f>SUM(B11:B23)</f>
        <v>399</v>
      </c>
      <c r="C9" s="45">
        <f>SUM(C11:C23)</f>
        <v>209</v>
      </c>
      <c r="D9" s="45">
        <f t="shared" ref="D9:AB9" si="1">SUM(D11:D23)</f>
        <v>16</v>
      </c>
      <c r="E9" s="45">
        <f t="shared" si="1"/>
        <v>44</v>
      </c>
      <c r="F9" s="45">
        <f t="shared" si="1"/>
        <v>2</v>
      </c>
      <c r="G9" s="45">
        <f t="shared" si="1"/>
        <v>128</v>
      </c>
      <c r="H9" s="45">
        <f t="shared" si="1"/>
        <v>368</v>
      </c>
      <c r="I9" s="45">
        <f t="shared" si="1"/>
        <v>103</v>
      </c>
      <c r="J9" s="45">
        <f t="shared" si="1"/>
        <v>32</v>
      </c>
      <c r="K9" s="45">
        <f t="shared" si="1"/>
        <v>233</v>
      </c>
      <c r="L9" s="45">
        <f t="shared" si="1"/>
        <v>206</v>
      </c>
      <c r="M9" s="45">
        <f t="shared" si="1"/>
        <v>68</v>
      </c>
      <c r="N9" s="45">
        <f t="shared" si="1"/>
        <v>10</v>
      </c>
      <c r="O9" s="45">
        <f t="shared" si="1"/>
        <v>128</v>
      </c>
      <c r="P9" s="45">
        <f t="shared" si="1"/>
        <v>458</v>
      </c>
      <c r="Q9" s="45">
        <f t="shared" si="1"/>
        <v>25</v>
      </c>
      <c r="R9" s="45">
        <f t="shared" si="1"/>
        <v>49</v>
      </c>
      <c r="S9" s="45">
        <f t="shared" si="1"/>
        <v>13652</v>
      </c>
      <c r="T9" s="45">
        <f t="shared" si="1"/>
        <v>73</v>
      </c>
      <c r="U9" s="45">
        <f>SUM(U11:U23)</f>
        <v>695294</v>
      </c>
      <c r="V9" s="45">
        <f t="shared" si="1"/>
        <v>648807</v>
      </c>
      <c r="W9" s="45">
        <f t="shared" si="1"/>
        <v>502001</v>
      </c>
      <c r="X9" s="45">
        <f t="shared" si="1"/>
        <v>146806</v>
      </c>
      <c r="Y9" s="45">
        <f t="shared" si="1"/>
        <v>216</v>
      </c>
      <c r="Z9" s="45">
        <f t="shared" si="1"/>
        <v>17159</v>
      </c>
      <c r="AA9" s="45">
        <f t="shared" si="1"/>
        <v>1600</v>
      </c>
      <c r="AB9" s="45">
        <f t="shared" si="1"/>
        <v>27512</v>
      </c>
      <c r="AC9" s="38" t="s">
        <v>40</v>
      </c>
    </row>
    <row r="10" spans="1:29" ht="22.5" customHeight="1">
      <c r="A10" s="40"/>
      <c r="B10" s="41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6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3"/>
    </row>
    <row r="11" spans="1:29" ht="22.5" customHeight="1">
      <c r="A11" s="32" t="s">
        <v>41</v>
      </c>
      <c r="B11" s="41">
        <f>SUM(C11:G11)</f>
        <v>74</v>
      </c>
      <c r="C11" s="47">
        <v>36</v>
      </c>
      <c r="D11" s="47">
        <v>5</v>
      </c>
      <c r="E11" s="47">
        <v>10</v>
      </c>
      <c r="F11" s="47">
        <v>0</v>
      </c>
      <c r="G11" s="47">
        <v>23</v>
      </c>
      <c r="H11" s="42">
        <f>SUM(I11:K11)</f>
        <v>56</v>
      </c>
      <c r="I11" s="47">
        <v>11</v>
      </c>
      <c r="J11" s="47">
        <v>8</v>
      </c>
      <c r="K11" s="47">
        <v>37</v>
      </c>
      <c r="L11" s="42">
        <f>SUM(M11:O11)</f>
        <v>43</v>
      </c>
      <c r="M11" s="47">
        <v>14</v>
      </c>
      <c r="N11" s="47">
        <v>3</v>
      </c>
      <c r="O11" s="47">
        <v>26</v>
      </c>
      <c r="P11" s="47">
        <v>83</v>
      </c>
      <c r="Q11" s="47">
        <v>7</v>
      </c>
      <c r="R11" s="47">
        <v>7</v>
      </c>
      <c r="S11" s="47">
        <v>1727</v>
      </c>
      <c r="T11" s="47">
        <v>44</v>
      </c>
      <c r="U11" s="42">
        <f>V11+Y11+Z11+AA11+AB11</f>
        <v>106534</v>
      </c>
      <c r="V11" s="42">
        <f>SUM(W11:X11)</f>
        <v>100592</v>
      </c>
      <c r="W11" s="47">
        <v>86339</v>
      </c>
      <c r="X11" s="47">
        <v>14253</v>
      </c>
      <c r="Y11" s="47">
        <v>147</v>
      </c>
      <c r="Z11" s="47">
        <v>960</v>
      </c>
      <c r="AA11" s="47">
        <v>0</v>
      </c>
      <c r="AB11" s="47">
        <v>4835</v>
      </c>
      <c r="AC11" s="19">
        <v>1</v>
      </c>
    </row>
    <row r="12" spans="1:29" ht="22.5" customHeight="1">
      <c r="A12" s="32" t="s">
        <v>42</v>
      </c>
      <c r="B12" s="41">
        <f t="shared" ref="B12:B23" si="2">SUM(C12:G12)</f>
        <v>42</v>
      </c>
      <c r="C12" s="47">
        <v>24</v>
      </c>
      <c r="D12" s="47">
        <v>1</v>
      </c>
      <c r="E12" s="47">
        <v>4</v>
      </c>
      <c r="F12" s="47">
        <v>0</v>
      </c>
      <c r="G12" s="47">
        <v>13</v>
      </c>
      <c r="H12" s="42">
        <f t="shared" ref="H12:H23" si="3">SUM(I12:K12)</f>
        <v>46</v>
      </c>
      <c r="I12" s="47">
        <v>9</v>
      </c>
      <c r="J12" s="47">
        <v>7</v>
      </c>
      <c r="K12" s="47">
        <v>30</v>
      </c>
      <c r="L12" s="42">
        <f t="shared" ref="L12:L23" si="4">SUM(M12:O12)</f>
        <v>21</v>
      </c>
      <c r="M12" s="47">
        <v>8</v>
      </c>
      <c r="N12" s="47">
        <v>1</v>
      </c>
      <c r="O12" s="47">
        <v>12</v>
      </c>
      <c r="P12" s="47">
        <v>49</v>
      </c>
      <c r="Q12" s="47">
        <v>3</v>
      </c>
      <c r="R12" s="47">
        <v>8</v>
      </c>
      <c r="S12" s="47">
        <v>1076</v>
      </c>
      <c r="T12" s="47">
        <v>2</v>
      </c>
      <c r="U12" s="42">
        <f t="shared" ref="U12:U23" si="5">V12+Y12+Z12+AA12+AB12</f>
        <v>88298</v>
      </c>
      <c r="V12" s="42">
        <f t="shared" ref="V12:V23" si="6">SUM(W12:X12)</f>
        <v>85077</v>
      </c>
      <c r="W12" s="47">
        <v>48986</v>
      </c>
      <c r="X12" s="47">
        <v>36091</v>
      </c>
      <c r="Y12" s="47">
        <v>0</v>
      </c>
      <c r="Z12" s="47">
        <v>2434</v>
      </c>
      <c r="AA12" s="47">
        <v>0</v>
      </c>
      <c r="AB12" s="47">
        <v>787</v>
      </c>
      <c r="AC12" s="19">
        <v>2</v>
      </c>
    </row>
    <row r="13" spans="1:29" ht="22.5" customHeight="1">
      <c r="A13" s="32" t="s">
        <v>43</v>
      </c>
      <c r="B13" s="41">
        <f t="shared" si="2"/>
        <v>56</v>
      </c>
      <c r="C13" s="47">
        <v>29</v>
      </c>
      <c r="D13" s="47">
        <v>2</v>
      </c>
      <c r="E13" s="47">
        <v>10</v>
      </c>
      <c r="F13" s="47">
        <v>0</v>
      </c>
      <c r="G13" s="47">
        <v>15</v>
      </c>
      <c r="H13" s="42">
        <f t="shared" si="3"/>
        <v>43</v>
      </c>
      <c r="I13" s="47">
        <v>15</v>
      </c>
      <c r="J13" s="47">
        <v>0</v>
      </c>
      <c r="K13" s="47">
        <v>28</v>
      </c>
      <c r="L13" s="42">
        <f t="shared" si="4"/>
        <v>23</v>
      </c>
      <c r="M13" s="47">
        <v>7</v>
      </c>
      <c r="N13" s="47">
        <v>0</v>
      </c>
      <c r="O13" s="47">
        <v>16</v>
      </c>
      <c r="P13" s="47">
        <v>54</v>
      </c>
      <c r="Q13" s="47">
        <v>5</v>
      </c>
      <c r="R13" s="47">
        <v>4</v>
      </c>
      <c r="S13" s="47">
        <v>2378</v>
      </c>
      <c r="T13" s="47">
        <v>6</v>
      </c>
      <c r="U13" s="42">
        <f t="shared" si="5"/>
        <v>100581</v>
      </c>
      <c r="V13" s="42">
        <f t="shared" si="6"/>
        <v>98582</v>
      </c>
      <c r="W13" s="47">
        <v>67409</v>
      </c>
      <c r="X13" s="47">
        <v>31173</v>
      </c>
      <c r="Y13" s="47">
        <v>0</v>
      </c>
      <c r="Z13" s="47">
        <v>1949</v>
      </c>
      <c r="AA13" s="47">
        <v>0</v>
      </c>
      <c r="AB13" s="47">
        <v>50</v>
      </c>
      <c r="AC13" s="19">
        <v>3</v>
      </c>
    </row>
    <row r="14" spans="1:29" ht="22.5" customHeight="1">
      <c r="A14" s="32" t="s">
        <v>44</v>
      </c>
      <c r="B14" s="41">
        <f t="shared" si="2"/>
        <v>31</v>
      </c>
      <c r="C14" s="47">
        <v>14</v>
      </c>
      <c r="D14" s="47">
        <v>3</v>
      </c>
      <c r="E14" s="47">
        <v>0</v>
      </c>
      <c r="F14" s="47">
        <v>2</v>
      </c>
      <c r="G14" s="47">
        <v>12</v>
      </c>
      <c r="H14" s="42">
        <f t="shared" si="3"/>
        <v>43</v>
      </c>
      <c r="I14" s="47">
        <v>12</v>
      </c>
      <c r="J14" s="47">
        <v>6</v>
      </c>
      <c r="K14" s="47">
        <v>25</v>
      </c>
      <c r="L14" s="42">
        <f t="shared" si="4"/>
        <v>23</v>
      </c>
      <c r="M14" s="47">
        <v>8</v>
      </c>
      <c r="N14" s="47">
        <v>1</v>
      </c>
      <c r="O14" s="47">
        <v>14</v>
      </c>
      <c r="P14" s="47">
        <v>57</v>
      </c>
      <c r="Q14" s="47">
        <v>1</v>
      </c>
      <c r="R14" s="47">
        <v>5</v>
      </c>
      <c r="S14" s="47">
        <v>1498</v>
      </c>
      <c r="T14" s="47">
        <v>2</v>
      </c>
      <c r="U14" s="42">
        <f t="shared" si="5"/>
        <v>72658</v>
      </c>
      <c r="V14" s="42">
        <f t="shared" si="6"/>
        <v>69618</v>
      </c>
      <c r="W14" s="47">
        <v>49261</v>
      </c>
      <c r="X14" s="47">
        <v>20357</v>
      </c>
      <c r="Y14" s="47">
        <v>0</v>
      </c>
      <c r="Z14" s="47">
        <v>0</v>
      </c>
      <c r="AA14" s="47">
        <v>1600</v>
      </c>
      <c r="AB14" s="47">
        <v>1440</v>
      </c>
      <c r="AC14" s="19">
        <v>4</v>
      </c>
    </row>
    <row r="15" spans="1:29" ht="22.5" customHeight="1">
      <c r="A15" s="32" t="s">
        <v>45</v>
      </c>
      <c r="B15" s="41">
        <f t="shared" si="2"/>
        <v>41</v>
      </c>
      <c r="C15" s="47">
        <v>24</v>
      </c>
      <c r="D15" s="47">
        <v>1</v>
      </c>
      <c r="E15" s="47">
        <v>3</v>
      </c>
      <c r="F15" s="47">
        <v>0</v>
      </c>
      <c r="G15" s="47">
        <v>13</v>
      </c>
      <c r="H15" s="42">
        <f t="shared" si="3"/>
        <v>34</v>
      </c>
      <c r="I15" s="47">
        <v>9</v>
      </c>
      <c r="J15" s="47">
        <v>2</v>
      </c>
      <c r="K15" s="47">
        <v>23</v>
      </c>
      <c r="L15" s="42">
        <f t="shared" si="4"/>
        <v>22</v>
      </c>
      <c r="M15" s="47">
        <v>8</v>
      </c>
      <c r="N15" s="47">
        <v>1</v>
      </c>
      <c r="O15" s="47">
        <v>13</v>
      </c>
      <c r="P15" s="47">
        <v>46</v>
      </c>
      <c r="Q15" s="47">
        <v>3</v>
      </c>
      <c r="R15" s="47">
        <v>1</v>
      </c>
      <c r="S15" s="47">
        <v>925</v>
      </c>
      <c r="T15" s="47">
        <v>4</v>
      </c>
      <c r="U15" s="42">
        <f t="shared" si="5"/>
        <v>60230</v>
      </c>
      <c r="V15" s="42">
        <f t="shared" si="6"/>
        <v>56394</v>
      </c>
      <c r="W15" s="47">
        <v>51213</v>
      </c>
      <c r="X15" s="47">
        <v>5181</v>
      </c>
      <c r="Y15" s="47">
        <v>0</v>
      </c>
      <c r="Z15" s="47">
        <v>3680</v>
      </c>
      <c r="AA15" s="47">
        <v>0</v>
      </c>
      <c r="AB15" s="47">
        <v>156</v>
      </c>
      <c r="AC15" s="19">
        <v>5</v>
      </c>
    </row>
    <row r="16" spans="1:29" ht="22.5" customHeight="1">
      <c r="A16" s="32" t="s">
        <v>46</v>
      </c>
      <c r="B16" s="41">
        <f t="shared" si="2"/>
        <v>13</v>
      </c>
      <c r="C16" s="47">
        <v>8</v>
      </c>
      <c r="D16" s="47">
        <v>0</v>
      </c>
      <c r="E16" s="47">
        <v>0</v>
      </c>
      <c r="F16" s="47">
        <v>0</v>
      </c>
      <c r="G16" s="47">
        <v>5</v>
      </c>
      <c r="H16" s="42">
        <f t="shared" si="3"/>
        <v>9</v>
      </c>
      <c r="I16" s="47">
        <v>1</v>
      </c>
      <c r="J16" s="47">
        <v>3</v>
      </c>
      <c r="K16" s="47">
        <v>5</v>
      </c>
      <c r="L16" s="42">
        <f t="shared" si="4"/>
        <v>4</v>
      </c>
      <c r="M16" s="47">
        <v>0</v>
      </c>
      <c r="N16" s="47">
        <v>2</v>
      </c>
      <c r="O16" s="47">
        <v>2</v>
      </c>
      <c r="P16" s="47">
        <v>8</v>
      </c>
      <c r="Q16" s="47">
        <v>0</v>
      </c>
      <c r="R16" s="47">
        <v>2</v>
      </c>
      <c r="S16" s="47">
        <v>56</v>
      </c>
      <c r="T16" s="47">
        <v>0</v>
      </c>
      <c r="U16" s="42">
        <f t="shared" si="5"/>
        <v>1645</v>
      </c>
      <c r="V16" s="42">
        <f t="shared" si="6"/>
        <v>1554</v>
      </c>
      <c r="W16" s="47">
        <v>1189</v>
      </c>
      <c r="X16" s="47">
        <v>365</v>
      </c>
      <c r="Y16" s="47">
        <v>0</v>
      </c>
      <c r="Z16" s="47">
        <v>0</v>
      </c>
      <c r="AA16" s="47">
        <v>0</v>
      </c>
      <c r="AB16" s="47">
        <v>91</v>
      </c>
      <c r="AC16" s="19">
        <v>6</v>
      </c>
    </row>
    <row r="17" spans="1:29" ht="22.5" customHeight="1">
      <c r="A17" s="32" t="s">
        <v>47</v>
      </c>
      <c r="B17" s="41">
        <f t="shared" si="2"/>
        <v>43</v>
      </c>
      <c r="C17" s="47">
        <v>23</v>
      </c>
      <c r="D17" s="47">
        <v>0</v>
      </c>
      <c r="E17" s="47">
        <v>4</v>
      </c>
      <c r="F17" s="47">
        <v>0</v>
      </c>
      <c r="G17" s="47">
        <v>16</v>
      </c>
      <c r="H17" s="42">
        <f t="shared" si="3"/>
        <v>47</v>
      </c>
      <c r="I17" s="47">
        <v>15</v>
      </c>
      <c r="J17" s="47">
        <v>2</v>
      </c>
      <c r="K17" s="47">
        <v>30</v>
      </c>
      <c r="L17" s="42">
        <f t="shared" si="4"/>
        <v>29</v>
      </c>
      <c r="M17" s="47">
        <v>9</v>
      </c>
      <c r="N17" s="47">
        <v>0</v>
      </c>
      <c r="O17" s="47">
        <v>20</v>
      </c>
      <c r="P17" s="47">
        <v>58</v>
      </c>
      <c r="Q17" s="47">
        <v>0</v>
      </c>
      <c r="R17" s="47">
        <v>12</v>
      </c>
      <c r="S17" s="47">
        <v>1756</v>
      </c>
      <c r="T17" s="47">
        <v>6</v>
      </c>
      <c r="U17" s="42">
        <f t="shared" si="5"/>
        <v>37987</v>
      </c>
      <c r="V17" s="42">
        <f t="shared" si="6"/>
        <v>35078</v>
      </c>
      <c r="W17" s="47">
        <v>25481</v>
      </c>
      <c r="X17" s="47">
        <v>9597</v>
      </c>
      <c r="Y17" s="47">
        <v>0</v>
      </c>
      <c r="Z17" s="47">
        <v>1886</v>
      </c>
      <c r="AA17" s="47">
        <v>0</v>
      </c>
      <c r="AB17" s="47">
        <v>1023</v>
      </c>
      <c r="AC17" s="19">
        <v>7</v>
      </c>
    </row>
    <row r="18" spans="1:29" ht="22.5" customHeight="1">
      <c r="A18" s="32" t="s">
        <v>48</v>
      </c>
      <c r="B18" s="41">
        <f t="shared" si="2"/>
        <v>5</v>
      </c>
      <c r="C18" s="47">
        <v>4</v>
      </c>
      <c r="D18" s="47">
        <v>0</v>
      </c>
      <c r="E18" s="47">
        <v>0</v>
      </c>
      <c r="F18" s="47">
        <v>0</v>
      </c>
      <c r="G18" s="47">
        <v>1</v>
      </c>
      <c r="H18" s="42">
        <f t="shared" si="3"/>
        <v>4</v>
      </c>
      <c r="I18" s="47">
        <v>0</v>
      </c>
      <c r="J18" s="47">
        <v>0</v>
      </c>
      <c r="K18" s="47">
        <v>4</v>
      </c>
      <c r="L18" s="42">
        <f t="shared" si="4"/>
        <v>4</v>
      </c>
      <c r="M18" s="47">
        <v>0</v>
      </c>
      <c r="N18" s="47">
        <v>0</v>
      </c>
      <c r="O18" s="47">
        <v>4</v>
      </c>
      <c r="P18" s="47">
        <v>13</v>
      </c>
      <c r="Q18" s="47">
        <v>1</v>
      </c>
      <c r="R18" s="47">
        <v>0</v>
      </c>
      <c r="S18" s="47">
        <v>16</v>
      </c>
      <c r="T18" s="47">
        <v>0</v>
      </c>
      <c r="U18" s="42">
        <f t="shared" si="5"/>
        <v>1292</v>
      </c>
      <c r="V18" s="42">
        <f t="shared" si="6"/>
        <v>1292</v>
      </c>
      <c r="W18" s="47">
        <v>977</v>
      </c>
      <c r="X18" s="47">
        <v>315</v>
      </c>
      <c r="Y18" s="47">
        <v>0</v>
      </c>
      <c r="Z18" s="47">
        <v>0</v>
      </c>
      <c r="AA18" s="47">
        <v>0</v>
      </c>
      <c r="AB18" s="47">
        <v>0</v>
      </c>
      <c r="AC18" s="19">
        <v>8</v>
      </c>
    </row>
    <row r="19" spans="1:29" ht="22.5" customHeight="1">
      <c r="A19" s="32" t="s">
        <v>49</v>
      </c>
      <c r="B19" s="41">
        <f t="shared" si="2"/>
        <v>14</v>
      </c>
      <c r="C19" s="47">
        <v>4</v>
      </c>
      <c r="D19" s="47">
        <v>0</v>
      </c>
      <c r="E19" s="47">
        <v>1</v>
      </c>
      <c r="F19" s="47">
        <v>0</v>
      </c>
      <c r="G19" s="47">
        <v>9</v>
      </c>
      <c r="H19" s="42">
        <f t="shared" si="3"/>
        <v>5</v>
      </c>
      <c r="I19" s="47">
        <v>2</v>
      </c>
      <c r="J19" s="47">
        <v>0</v>
      </c>
      <c r="K19" s="47">
        <v>3</v>
      </c>
      <c r="L19" s="42">
        <f t="shared" si="4"/>
        <v>2</v>
      </c>
      <c r="M19" s="47">
        <v>1</v>
      </c>
      <c r="N19" s="47">
        <v>0</v>
      </c>
      <c r="O19" s="47">
        <v>1</v>
      </c>
      <c r="P19" s="47">
        <v>6</v>
      </c>
      <c r="Q19" s="47">
        <v>1</v>
      </c>
      <c r="R19" s="47">
        <v>4</v>
      </c>
      <c r="S19" s="47">
        <v>557</v>
      </c>
      <c r="T19" s="47">
        <v>0</v>
      </c>
      <c r="U19" s="42">
        <f t="shared" si="5"/>
        <v>24128</v>
      </c>
      <c r="V19" s="42">
        <f t="shared" si="6"/>
        <v>24107</v>
      </c>
      <c r="W19" s="47">
        <v>16084</v>
      </c>
      <c r="X19" s="47">
        <v>8023</v>
      </c>
      <c r="Y19" s="47">
        <v>0</v>
      </c>
      <c r="Z19" s="47">
        <v>20</v>
      </c>
      <c r="AA19" s="47">
        <v>0</v>
      </c>
      <c r="AB19" s="47">
        <v>1</v>
      </c>
      <c r="AC19" s="19">
        <v>9</v>
      </c>
    </row>
    <row r="20" spans="1:29" ht="22.5" customHeight="1">
      <c r="A20" s="32" t="s">
        <v>50</v>
      </c>
      <c r="B20" s="41">
        <f t="shared" si="2"/>
        <v>11</v>
      </c>
      <c r="C20" s="47">
        <v>8</v>
      </c>
      <c r="D20" s="47">
        <v>1</v>
      </c>
      <c r="E20" s="47">
        <v>0</v>
      </c>
      <c r="F20" s="47">
        <v>0</v>
      </c>
      <c r="G20" s="47">
        <v>2</v>
      </c>
      <c r="H20" s="42">
        <f t="shared" si="3"/>
        <v>12</v>
      </c>
      <c r="I20" s="47">
        <v>2</v>
      </c>
      <c r="J20" s="47">
        <v>1</v>
      </c>
      <c r="K20" s="47">
        <v>9</v>
      </c>
      <c r="L20" s="42">
        <f t="shared" si="4"/>
        <v>7</v>
      </c>
      <c r="M20" s="47">
        <v>2</v>
      </c>
      <c r="N20" s="47">
        <v>0</v>
      </c>
      <c r="O20" s="47">
        <v>5</v>
      </c>
      <c r="P20" s="47">
        <v>9</v>
      </c>
      <c r="Q20" s="47">
        <v>1</v>
      </c>
      <c r="R20" s="47">
        <v>2</v>
      </c>
      <c r="S20" s="47">
        <v>260</v>
      </c>
      <c r="T20" s="47">
        <v>2</v>
      </c>
      <c r="U20" s="42">
        <f t="shared" si="5"/>
        <v>21422</v>
      </c>
      <c r="V20" s="42">
        <f t="shared" si="6"/>
        <v>21017</v>
      </c>
      <c r="W20" s="47">
        <v>18765</v>
      </c>
      <c r="X20" s="47">
        <v>2252</v>
      </c>
      <c r="Y20" s="47">
        <v>0</v>
      </c>
      <c r="Z20" s="47">
        <v>0</v>
      </c>
      <c r="AA20" s="47">
        <v>0</v>
      </c>
      <c r="AB20" s="47">
        <v>405</v>
      </c>
      <c r="AC20" s="19">
        <v>10</v>
      </c>
    </row>
    <row r="21" spans="1:29" ht="22.5" customHeight="1">
      <c r="A21" s="32" t="s">
        <v>51</v>
      </c>
      <c r="B21" s="41">
        <f t="shared" si="2"/>
        <v>11</v>
      </c>
      <c r="C21" s="47">
        <v>6</v>
      </c>
      <c r="D21" s="47">
        <v>1</v>
      </c>
      <c r="E21" s="47">
        <v>2</v>
      </c>
      <c r="F21" s="47">
        <v>0</v>
      </c>
      <c r="G21" s="47">
        <v>2</v>
      </c>
      <c r="H21" s="42">
        <f t="shared" si="3"/>
        <v>14</v>
      </c>
      <c r="I21" s="47">
        <v>7</v>
      </c>
      <c r="J21" s="47">
        <v>0</v>
      </c>
      <c r="K21" s="47">
        <v>7</v>
      </c>
      <c r="L21" s="42">
        <f t="shared" si="4"/>
        <v>6</v>
      </c>
      <c r="M21" s="47">
        <v>2</v>
      </c>
      <c r="N21" s="47">
        <v>0</v>
      </c>
      <c r="O21" s="47">
        <v>4</v>
      </c>
      <c r="P21" s="47">
        <v>15</v>
      </c>
      <c r="Q21" s="47">
        <v>0</v>
      </c>
      <c r="R21" s="47">
        <v>0</v>
      </c>
      <c r="S21" s="47">
        <v>497</v>
      </c>
      <c r="T21" s="47">
        <v>1</v>
      </c>
      <c r="U21" s="42">
        <f t="shared" si="5"/>
        <v>16300</v>
      </c>
      <c r="V21" s="42">
        <f t="shared" si="6"/>
        <v>13431</v>
      </c>
      <c r="W21" s="47">
        <v>8382</v>
      </c>
      <c r="X21" s="47">
        <v>5049</v>
      </c>
      <c r="Y21" s="47">
        <v>69</v>
      </c>
      <c r="Z21" s="47">
        <v>2800</v>
      </c>
      <c r="AA21" s="47">
        <v>0</v>
      </c>
      <c r="AB21" s="47">
        <v>0</v>
      </c>
      <c r="AC21" s="19">
        <v>11</v>
      </c>
    </row>
    <row r="22" spans="1:29" ht="22.5" customHeight="1">
      <c r="A22" s="32" t="s">
        <v>52</v>
      </c>
      <c r="B22" s="41">
        <f t="shared" si="2"/>
        <v>45</v>
      </c>
      <c r="C22" s="47">
        <v>22</v>
      </c>
      <c r="D22" s="47">
        <v>1</v>
      </c>
      <c r="E22" s="47">
        <v>10</v>
      </c>
      <c r="F22" s="47">
        <v>0</v>
      </c>
      <c r="G22" s="47">
        <v>12</v>
      </c>
      <c r="H22" s="42">
        <f t="shared" si="3"/>
        <v>38</v>
      </c>
      <c r="I22" s="47">
        <v>16</v>
      </c>
      <c r="J22" s="47">
        <v>1</v>
      </c>
      <c r="K22" s="47">
        <v>21</v>
      </c>
      <c r="L22" s="42">
        <f t="shared" si="4"/>
        <v>16</v>
      </c>
      <c r="M22" s="47">
        <v>6</v>
      </c>
      <c r="N22" s="47">
        <v>1</v>
      </c>
      <c r="O22" s="47">
        <v>9</v>
      </c>
      <c r="P22" s="47">
        <v>46</v>
      </c>
      <c r="Q22" s="47">
        <v>3</v>
      </c>
      <c r="R22" s="47">
        <v>2</v>
      </c>
      <c r="S22" s="47">
        <v>2116</v>
      </c>
      <c r="T22" s="47">
        <v>5</v>
      </c>
      <c r="U22" s="42">
        <f t="shared" si="5"/>
        <v>107593</v>
      </c>
      <c r="V22" s="42">
        <f t="shared" si="6"/>
        <v>98992</v>
      </c>
      <c r="W22" s="47">
        <v>91517</v>
      </c>
      <c r="X22" s="47">
        <v>7475</v>
      </c>
      <c r="Y22" s="47">
        <v>0</v>
      </c>
      <c r="Z22" s="47">
        <v>3430</v>
      </c>
      <c r="AA22" s="47">
        <v>0</v>
      </c>
      <c r="AB22" s="47">
        <v>5171</v>
      </c>
      <c r="AC22" s="19">
        <v>12</v>
      </c>
    </row>
    <row r="23" spans="1:29" ht="22.5" customHeight="1">
      <c r="A23" s="32" t="s">
        <v>53</v>
      </c>
      <c r="B23" s="41">
        <f t="shared" si="2"/>
        <v>13</v>
      </c>
      <c r="C23" s="47">
        <v>7</v>
      </c>
      <c r="D23" s="47">
        <v>1</v>
      </c>
      <c r="E23" s="47">
        <v>0</v>
      </c>
      <c r="F23" s="47">
        <v>0</v>
      </c>
      <c r="G23" s="47">
        <v>5</v>
      </c>
      <c r="H23" s="42">
        <f t="shared" si="3"/>
        <v>17</v>
      </c>
      <c r="I23" s="47">
        <v>4</v>
      </c>
      <c r="J23" s="47">
        <v>2</v>
      </c>
      <c r="K23" s="47">
        <v>11</v>
      </c>
      <c r="L23" s="42">
        <f t="shared" si="4"/>
        <v>6</v>
      </c>
      <c r="M23" s="47">
        <v>3</v>
      </c>
      <c r="N23" s="47">
        <v>1</v>
      </c>
      <c r="O23" s="47">
        <v>2</v>
      </c>
      <c r="P23" s="47">
        <v>14</v>
      </c>
      <c r="Q23" s="47">
        <v>0</v>
      </c>
      <c r="R23" s="47">
        <v>2</v>
      </c>
      <c r="S23" s="47">
        <v>790</v>
      </c>
      <c r="T23" s="47">
        <v>1</v>
      </c>
      <c r="U23" s="42">
        <f t="shared" si="5"/>
        <v>56626</v>
      </c>
      <c r="V23" s="42">
        <f t="shared" si="6"/>
        <v>43073</v>
      </c>
      <c r="W23" s="47">
        <v>36398</v>
      </c>
      <c r="X23" s="47">
        <v>6675</v>
      </c>
      <c r="Y23" s="47">
        <v>0</v>
      </c>
      <c r="Z23" s="47">
        <v>0</v>
      </c>
      <c r="AA23" s="47">
        <v>0</v>
      </c>
      <c r="AB23" s="47">
        <v>13553</v>
      </c>
      <c r="AC23" s="19">
        <v>13</v>
      </c>
    </row>
    <row r="24" spans="1:29" ht="22.5" customHeight="1">
      <c r="A24" s="40"/>
      <c r="B24" s="41"/>
      <c r="C24" s="42"/>
      <c r="D24" s="42"/>
      <c r="E24" s="42"/>
      <c r="F24" s="47"/>
      <c r="G24" s="42"/>
      <c r="H24" s="42"/>
      <c r="I24" s="47"/>
      <c r="J24" s="42"/>
      <c r="K24" s="42"/>
      <c r="L24" s="42"/>
      <c r="M24" s="47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7"/>
      <c r="Z24" s="42"/>
      <c r="AA24" s="47"/>
      <c r="AB24" s="47"/>
      <c r="AC24" s="43"/>
    </row>
    <row r="25" spans="1:29" s="39" customFormat="1" ht="22.5" customHeight="1">
      <c r="A25" s="35" t="s">
        <v>54</v>
      </c>
      <c r="B25" s="44">
        <f>SUM(B27:B35)</f>
        <v>35</v>
      </c>
      <c r="C25" s="45">
        <f>SUM(C27:C35)</f>
        <v>17</v>
      </c>
      <c r="D25" s="45">
        <f t="shared" ref="D25:AB25" si="7">SUM(D27:D35)</f>
        <v>1</v>
      </c>
      <c r="E25" s="45">
        <f t="shared" si="7"/>
        <v>2</v>
      </c>
      <c r="F25" s="45">
        <f t="shared" si="7"/>
        <v>0</v>
      </c>
      <c r="G25" s="45">
        <f t="shared" si="7"/>
        <v>15</v>
      </c>
      <c r="H25" s="45">
        <f t="shared" si="7"/>
        <v>22</v>
      </c>
      <c r="I25" s="45">
        <f>SUM(I27:I35)</f>
        <v>2</v>
      </c>
      <c r="J25" s="45">
        <f t="shared" si="7"/>
        <v>5</v>
      </c>
      <c r="K25" s="45">
        <f t="shared" si="7"/>
        <v>15</v>
      </c>
      <c r="L25" s="45">
        <f t="shared" si="7"/>
        <v>10</v>
      </c>
      <c r="M25" s="45">
        <f t="shared" si="7"/>
        <v>1</v>
      </c>
      <c r="N25" s="45">
        <f t="shared" si="7"/>
        <v>0</v>
      </c>
      <c r="O25" s="45">
        <f t="shared" si="7"/>
        <v>9</v>
      </c>
      <c r="P25" s="45">
        <f t="shared" si="7"/>
        <v>22</v>
      </c>
      <c r="Q25" s="45">
        <f t="shared" si="7"/>
        <v>1</v>
      </c>
      <c r="R25" s="45">
        <f t="shared" si="7"/>
        <v>2</v>
      </c>
      <c r="S25" s="45">
        <f t="shared" si="7"/>
        <v>353</v>
      </c>
      <c r="T25" s="45">
        <f t="shared" si="7"/>
        <v>2</v>
      </c>
      <c r="U25" s="45">
        <f>SUM(U27:U35)</f>
        <v>4589</v>
      </c>
      <c r="V25" s="45">
        <f t="shared" si="7"/>
        <v>3929</v>
      </c>
      <c r="W25" s="45">
        <f t="shared" si="7"/>
        <v>2671</v>
      </c>
      <c r="X25" s="45">
        <f t="shared" si="7"/>
        <v>1258</v>
      </c>
      <c r="Y25" s="45">
        <f t="shared" si="7"/>
        <v>0</v>
      </c>
      <c r="Z25" s="45">
        <f t="shared" si="7"/>
        <v>123</v>
      </c>
      <c r="AA25" s="45">
        <f t="shared" si="7"/>
        <v>0</v>
      </c>
      <c r="AB25" s="45">
        <f t="shared" si="7"/>
        <v>537</v>
      </c>
      <c r="AC25" s="38" t="s">
        <v>55</v>
      </c>
    </row>
    <row r="26" spans="1:29" ht="22.5" customHeight="1">
      <c r="A26" s="40"/>
      <c r="B26" s="41"/>
      <c r="C26" s="42"/>
      <c r="D26" s="42"/>
      <c r="E26" s="42"/>
      <c r="F26" s="47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7"/>
      <c r="AB26" s="42"/>
      <c r="AC26" s="43"/>
    </row>
    <row r="27" spans="1:29" ht="22.5" customHeight="1">
      <c r="A27" s="32" t="s">
        <v>56</v>
      </c>
      <c r="B27" s="41">
        <f>SUM(C27:G27)</f>
        <v>9</v>
      </c>
      <c r="C27" s="42">
        <v>5</v>
      </c>
      <c r="D27" s="42">
        <v>0</v>
      </c>
      <c r="E27" s="42">
        <v>1</v>
      </c>
      <c r="F27" s="47">
        <v>0</v>
      </c>
      <c r="G27" s="42">
        <v>3</v>
      </c>
      <c r="H27" s="42">
        <f>SUM(I27:K27)</f>
        <v>5</v>
      </c>
      <c r="I27" s="42">
        <v>1</v>
      </c>
      <c r="J27" s="42">
        <v>2</v>
      </c>
      <c r="K27" s="42">
        <v>2</v>
      </c>
      <c r="L27" s="42">
        <f>SUM(M27:O27)</f>
        <v>2</v>
      </c>
      <c r="M27" s="42">
        <v>0</v>
      </c>
      <c r="N27" s="42">
        <v>0</v>
      </c>
      <c r="O27" s="42">
        <v>2</v>
      </c>
      <c r="P27" s="42">
        <v>2</v>
      </c>
      <c r="Q27" s="42">
        <v>1</v>
      </c>
      <c r="R27" s="42">
        <v>0</v>
      </c>
      <c r="S27" s="42">
        <v>234</v>
      </c>
      <c r="T27" s="42">
        <v>0</v>
      </c>
      <c r="U27" s="42">
        <f>V27+Y27+Z27+AA27+AB27</f>
        <v>2343</v>
      </c>
      <c r="V27" s="42">
        <f>SUM(W27:X27)</f>
        <v>1703</v>
      </c>
      <c r="W27" s="42">
        <v>1007</v>
      </c>
      <c r="X27" s="42">
        <v>696</v>
      </c>
      <c r="Y27" s="42">
        <v>0</v>
      </c>
      <c r="Z27" s="42">
        <v>117</v>
      </c>
      <c r="AA27" s="42">
        <v>0</v>
      </c>
      <c r="AB27" s="42">
        <v>523</v>
      </c>
      <c r="AC27" s="19">
        <v>14</v>
      </c>
    </row>
    <row r="28" spans="1:29" ht="22.5" customHeight="1">
      <c r="A28" s="32"/>
      <c r="B28" s="41"/>
      <c r="C28" s="42"/>
      <c r="D28" s="42"/>
      <c r="E28" s="42"/>
      <c r="F28" s="47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19"/>
    </row>
    <row r="29" spans="1:29" ht="22.5" customHeight="1">
      <c r="A29" s="32" t="s">
        <v>57</v>
      </c>
      <c r="B29" s="41">
        <f>SUM(C29:G29)</f>
        <v>5</v>
      </c>
      <c r="C29" s="47">
        <v>0</v>
      </c>
      <c r="D29" s="47">
        <v>0</v>
      </c>
      <c r="E29" s="47">
        <v>0</v>
      </c>
      <c r="F29" s="47">
        <v>0</v>
      </c>
      <c r="G29" s="47">
        <v>5</v>
      </c>
      <c r="H29" s="42">
        <f t="shared" ref="H29:H35" si="8">SUM(I29:K29)</f>
        <v>0</v>
      </c>
      <c r="I29" s="47">
        <v>0</v>
      </c>
      <c r="J29" s="47">
        <v>0</v>
      </c>
      <c r="K29" s="47">
        <v>0</v>
      </c>
      <c r="L29" s="42">
        <f t="shared" ref="L29:L35" si="9">SUM(M29:O29)</f>
        <v>0</v>
      </c>
      <c r="M29" s="47">
        <v>0</v>
      </c>
      <c r="N29" s="47">
        <v>0</v>
      </c>
      <c r="O29" s="47">
        <v>0</v>
      </c>
      <c r="P29" s="47">
        <v>0</v>
      </c>
      <c r="Q29" s="47">
        <v>0</v>
      </c>
      <c r="R29" s="47">
        <v>0</v>
      </c>
      <c r="S29" s="47">
        <v>64</v>
      </c>
      <c r="T29" s="47">
        <v>0</v>
      </c>
      <c r="U29" s="42">
        <f>V29+Y29+Z29+AA29+AB29</f>
        <v>14</v>
      </c>
      <c r="V29" s="42">
        <f t="shared" ref="V29:V35" si="10">SUM(W29:X29)</f>
        <v>0</v>
      </c>
      <c r="W29" s="47">
        <v>0</v>
      </c>
      <c r="X29" s="47">
        <v>0</v>
      </c>
      <c r="Y29" s="47">
        <v>0</v>
      </c>
      <c r="Z29" s="47">
        <v>0</v>
      </c>
      <c r="AA29" s="47">
        <v>0</v>
      </c>
      <c r="AB29" s="47">
        <v>14</v>
      </c>
      <c r="AC29" s="19">
        <v>15</v>
      </c>
    </row>
    <row r="30" spans="1:29" ht="22.5" customHeight="1">
      <c r="A30" s="32"/>
      <c r="B30" s="41"/>
      <c r="C30" s="47"/>
      <c r="D30" s="47"/>
      <c r="E30" s="47"/>
      <c r="F30" s="42"/>
      <c r="G30" s="47"/>
      <c r="H30" s="42"/>
      <c r="I30" s="47"/>
      <c r="J30" s="47"/>
      <c r="K30" s="47"/>
      <c r="L30" s="42"/>
      <c r="M30" s="47"/>
      <c r="N30" s="47"/>
      <c r="O30" s="47"/>
      <c r="P30" s="47"/>
      <c r="Q30" s="47"/>
      <c r="R30" s="47"/>
      <c r="S30" s="47"/>
      <c r="T30" s="47"/>
      <c r="U30" s="42"/>
      <c r="V30" s="42"/>
      <c r="W30" s="47"/>
      <c r="X30" s="47"/>
      <c r="Y30" s="47"/>
      <c r="Z30" s="47"/>
      <c r="AA30" s="47"/>
      <c r="AB30" s="47"/>
      <c r="AC30" s="19"/>
    </row>
    <row r="31" spans="1:29" ht="22.5" customHeight="1">
      <c r="A31" s="32" t="s">
        <v>58</v>
      </c>
      <c r="B31" s="41">
        <f>SUM(C31:G31)</f>
        <v>1</v>
      </c>
      <c r="C31" s="47">
        <v>1</v>
      </c>
      <c r="D31" s="47">
        <v>0</v>
      </c>
      <c r="E31" s="47">
        <v>0</v>
      </c>
      <c r="F31" s="47">
        <v>0</v>
      </c>
      <c r="G31" s="47">
        <v>0</v>
      </c>
      <c r="H31" s="42">
        <f t="shared" si="8"/>
        <v>2</v>
      </c>
      <c r="I31" s="47">
        <v>1</v>
      </c>
      <c r="J31" s="47">
        <v>0</v>
      </c>
      <c r="K31" s="47">
        <v>1</v>
      </c>
      <c r="L31" s="42">
        <f t="shared" si="9"/>
        <v>1</v>
      </c>
      <c r="M31" s="47">
        <v>1</v>
      </c>
      <c r="N31" s="47">
        <v>0</v>
      </c>
      <c r="O31" s="47">
        <v>0</v>
      </c>
      <c r="P31" s="47">
        <v>2</v>
      </c>
      <c r="Q31" s="47">
        <v>0</v>
      </c>
      <c r="R31" s="47">
        <v>0</v>
      </c>
      <c r="S31" s="47">
        <v>0</v>
      </c>
      <c r="T31" s="47">
        <v>0</v>
      </c>
      <c r="U31" s="42">
        <f>V31+Y31+Z31+AA31+AB31</f>
        <v>903</v>
      </c>
      <c r="V31" s="42">
        <f t="shared" si="10"/>
        <v>903</v>
      </c>
      <c r="W31" s="47">
        <v>777</v>
      </c>
      <c r="X31" s="47">
        <v>126</v>
      </c>
      <c r="Y31" s="47">
        <v>0</v>
      </c>
      <c r="Z31" s="47">
        <v>0</v>
      </c>
      <c r="AA31" s="47">
        <v>0</v>
      </c>
      <c r="AB31" s="47">
        <v>0</v>
      </c>
      <c r="AC31" s="19">
        <v>16</v>
      </c>
    </row>
    <row r="32" spans="1:29" ht="22.5" customHeight="1">
      <c r="A32" s="32" t="s">
        <v>59</v>
      </c>
      <c r="B32" s="41">
        <v>9</v>
      </c>
      <c r="C32" s="47">
        <v>6</v>
      </c>
      <c r="D32" s="47">
        <v>0</v>
      </c>
      <c r="E32" s="47">
        <v>1</v>
      </c>
      <c r="F32" s="47">
        <v>0</v>
      </c>
      <c r="G32" s="47">
        <v>2</v>
      </c>
      <c r="H32" s="42">
        <f t="shared" si="8"/>
        <v>7</v>
      </c>
      <c r="I32" s="47">
        <v>0</v>
      </c>
      <c r="J32" s="47">
        <v>1</v>
      </c>
      <c r="K32" s="47">
        <v>6</v>
      </c>
      <c r="L32" s="42">
        <f t="shared" si="9"/>
        <v>2</v>
      </c>
      <c r="M32" s="47">
        <v>0</v>
      </c>
      <c r="N32" s="47">
        <v>0</v>
      </c>
      <c r="O32" s="47">
        <v>2</v>
      </c>
      <c r="P32" s="47">
        <v>7</v>
      </c>
      <c r="Q32" s="47">
        <v>0</v>
      </c>
      <c r="R32" s="47">
        <v>2</v>
      </c>
      <c r="S32" s="47">
        <v>6</v>
      </c>
      <c r="T32" s="47">
        <v>0</v>
      </c>
      <c r="U32" s="42">
        <f>V32+Y32+Z32+AA32+AB32</f>
        <v>349</v>
      </c>
      <c r="V32" s="42">
        <f t="shared" si="10"/>
        <v>343</v>
      </c>
      <c r="W32" s="47">
        <v>80</v>
      </c>
      <c r="X32" s="47">
        <v>263</v>
      </c>
      <c r="Y32" s="47">
        <v>0</v>
      </c>
      <c r="Z32" s="47">
        <v>6</v>
      </c>
      <c r="AA32" s="47">
        <v>0</v>
      </c>
      <c r="AB32" s="47">
        <v>0</v>
      </c>
      <c r="AC32" s="19">
        <v>17</v>
      </c>
    </row>
    <row r="33" spans="1:29" ht="22.5" customHeight="1">
      <c r="A33" s="32" t="s">
        <v>60</v>
      </c>
      <c r="B33" s="41">
        <v>8</v>
      </c>
      <c r="C33" s="42">
        <v>3</v>
      </c>
      <c r="D33" s="42">
        <v>1</v>
      </c>
      <c r="E33" s="42">
        <v>0</v>
      </c>
      <c r="F33" s="47">
        <v>0</v>
      </c>
      <c r="G33" s="42">
        <v>4</v>
      </c>
      <c r="H33" s="42">
        <f t="shared" si="8"/>
        <v>3</v>
      </c>
      <c r="I33" s="42">
        <v>0</v>
      </c>
      <c r="J33" s="42">
        <v>0</v>
      </c>
      <c r="K33" s="42">
        <v>3</v>
      </c>
      <c r="L33" s="42">
        <f t="shared" si="9"/>
        <v>3</v>
      </c>
      <c r="M33" s="42">
        <v>0</v>
      </c>
      <c r="N33" s="42">
        <v>0</v>
      </c>
      <c r="O33" s="42">
        <v>3</v>
      </c>
      <c r="P33" s="42">
        <v>6</v>
      </c>
      <c r="Q33" s="42">
        <v>0</v>
      </c>
      <c r="R33" s="42">
        <v>0</v>
      </c>
      <c r="S33" s="42">
        <v>0</v>
      </c>
      <c r="T33" s="42">
        <v>2</v>
      </c>
      <c r="U33" s="42">
        <f>V33+Y33+Z33+AA33+AB33</f>
        <v>28</v>
      </c>
      <c r="V33" s="42">
        <f t="shared" si="10"/>
        <v>28</v>
      </c>
      <c r="W33" s="42">
        <v>26</v>
      </c>
      <c r="X33" s="42">
        <v>2</v>
      </c>
      <c r="Y33" s="42">
        <v>0</v>
      </c>
      <c r="Z33" s="42">
        <v>0</v>
      </c>
      <c r="AA33" s="42">
        <v>0</v>
      </c>
      <c r="AB33" s="42">
        <v>0</v>
      </c>
      <c r="AC33" s="19">
        <v>18</v>
      </c>
    </row>
    <row r="34" spans="1:29" ht="22.5" customHeight="1">
      <c r="A34" s="32"/>
      <c r="B34" s="41"/>
      <c r="C34" s="47"/>
      <c r="D34" s="47"/>
      <c r="E34" s="47"/>
      <c r="F34" s="47"/>
      <c r="G34" s="47"/>
      <c r="H34" s="42"/>
      <c r="I34" s="47"/>
      <c r="J34" s="47"/>
      <c r="K34" s="47"/>
      <c r="L34" s="42"/>
      <c r="M34" s="47"/>
      <c r="N34" s="47"/>
      <c r="O34" s="47"/>
      <c r="P34" s="47"/>
      <c r="Q34" s="47"/>
      <c r="R34" s="47"/>
      <c r="S34" s="47"/>
      <c r="T34" s="47"/>
      <c r="U34" s="42"/>
      <c r="V34" s="42"/>
      <c r="W34" s="47"/>
      <c r="X34" s="47"/>
      <c r="Y34" s="47"/>
      <c r="Z34" s="47"/>
      <c r="AA34" s="47"/>
      <c r="AB34" s="47"/>
      <c r="AC34" s="19"/>
    </row>
    <row r="35" spans="1:29" ht="22.5" customHeight="1">
      <c r="A35" s="32" t="s">
        <v>61</v>
      </c>
      <c r="B35" s="41">
        <f>SUM(C35:G35)</f>
        <v>3</v>
      </c>
      <c r="C35" s="47">
        <v>2</v>
      </c>
      <c r="D35" s="47">
        <v>0</v>
      </c>
      <c r="E35" s="47">
        <v>0</v>
      </c>
      <c r="F35" s="47">
        <v>0</v>
      </c>
      <c r="G35" s="47">
        <v>1</v>
      </c>
      <c r="H35" s="42">
        <f t="shared" si="8"/>
        <v>5</v>
      </c>
      <c r="I35" s="47">
        <v>0</v>
      </c>
      <c r="J35" s="47">
        <v>2</v>
      </c>
      <c r="K35" s="47">
        <v>3</v>
      </c>
      <c r="L35" s="42">
        <f t="shared" si="9"/>
        <v>2</v>
      </c>
      <c r="M35" s="47">
        <v>0</v>
      </c>
      <c r="N35" s="47">
        <v>0</v>
      </c>
      <c r="O35" s="47">
        <v>2</v>
      </c>
      <c r="P35" s="47">
        <v>5</v>
      </c>
      <c r="Q35" s="47">
        <v>0</v>
      </c>
      <c r="R35" s="47">
        <v>0</v>
      </c>
      <c r="S35" s="47">
        <v>49</v>
      </c>
      <c r="T35" s="47">
        <v>0</v>
      </c>
      <c r="U35" s="42">
        <f>V35+Y35+Z35+AA35+AB35</f>
        <v>952</v>
      </c>
      <c r="V35" s="42">
        <f t="shared" si="10"/>
        <v>952</v>
      </c>
      <c r="W35" s="47">
        <v>781</v>
      </c>
      <c r="X35" s="47">
        <v>171</v>
      </c>
      <c r="Y35" s="47">
        <v>0</v>
      </c>
      <c r="Z35" s="47">
        <v>0</v>
      </c>
      <c r="AA35" s="47">
        <v>0</v>
      </c>
      <c r="AB35" s="47">
        <v>0</v>
      </c>
      <c r="AC35" s="19">
        <v>19</v>
      </c>
    </row>
    <row r="36" spans="1:29" ht="22.5" customHeight="1">
      <c r="A36" s="32"/>
      <c r="B36" s="41"/>
      <c r="C36" s="42"/>
      <c r="D36" s="42"/>
      <c r="E36" s="42"/>
      <c r="F36" s="47"/>
      <c r="G36" s="47"/>
      <c r="H36" s="47"/>
      <c r="I36" s="47"/>
      <c r="J36" s="47"/>
      <c r="K36" s="42"/>
      <c r="L36" s="42"/>
      <c r="M36" s="42"/>
      <c r="N36" s="47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7"/>
      <c r="AB36" s="47"/>
      <c r="AC36" s="48"/>
    </row>
    <row r="37" spans="1:29" s="52" customFormat="1" ht="15.75" customHeight="1">
      <c r="A37" s="49" t="s">
        <v>62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1"/>
    </row>
    <row r="38" spans="1:29">
      <c r="A38" s="53"/>
      <c r="AC38" s="53"/>
    </row>
  </sheetData>
  <sheetProtection password="CA4C" sheet="1"/>
  <mergeCells count="18">
    <mergeCell ref="S4:S5"/>
    <mergeCell ref="T4:T5"/>
    <mergeCell ref="U4:U5"/>
    <mergeCell ref="Y4:Y5"/>
    <mergeCell ref="Z4:Z5"/>
    <mergeCell ref="AA4:AA5"/>
    <mergeCell ref="I4:I5"/>
    <mergeCell ref="J4:J5"/>
    <mergeCell ref="L4:L5"/>
    <mergeCell ref="M4:M5"/>
    <mergeCell ref="N4:N5"/>
    <mergeCell ref="O4:O5"/>
    <mergeCell ref="B4:B5"/>
    <mergeCell ref="C4:C5"/>
    <mergeCell ref="D4:D5"/>
    <mergeCell ref="E4:E5"/>
    <mergeCell ref="F4:F5"/>
    <mergeCell ref="H4:H5"/>
  </mergeCells>
  <phoneticPr fontId="2"/>
  <pageMargins left="0.78740157480314965" right="0.78740157480314965" top="0.98425196850393704" bottom="0.98425196850393704" header="0.51181102362204722" footer="0.51181102362204722"/>
  <pageSetup paperSize="9" scale="56" orientation="landscape" r:id="rId1"/>
  <headerFooter alignWithMargins="0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藤本　志信</cp:lastModifiedBy>
  <dcterms:created xsi:type="dcterms:W3CDTF">2018-11-15T02:06:12Z</dcterms:created>
  <dcterms:modified xsi:type="dcterms:W3CDTF">2018-11-15T02:06:41Z</dcterms:modified>
</cp:coreProperties>
</file>