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057" sheetId="1" r:id="rId1"/>
  </sheets>
  <externalReferences>
    <externalReference r:id="rId2"/>
  </externalReferences>
  <definedNames>
    <definedName name="_xlnm.Print_Area" localSheetId="0">'057'!$A$1:$W$34</definedName>
    <definedName name="web用範囲">'[1]18500000'!$A$3:$C$36,'[1]18500000'!$E$3:$G$36,'[1]18500000'!$I$3:$J$36</definedName>
  </definedName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D15" i="1"/>
  <c r="D13" i="1" s="1"/>
  <c r="E15" i="1"/>
  <c r="E13" i="1" s="1"/>
  <c r="D16" i="1"/>
  <c r="E16" i="1"/>
  <c r="D17" i="1"/>
  <c r="E17" i="1"/>
  <c r="D18" i="1"/>
  <c r="E18" i="1"/>
  <c r="D20" i="1"/>
  <c r="E20" i="1"/>
  <c r="D21" i="1"/>
  <c r="E21" i="1"/>
  <c r="D22" i="1"/>
  <c r="E22" i="1"/>
  <c r="D23" i="1"/>
  <c r="E23" i="1"/>
  <c r="D25" i="1"/>
  <c r="E25" i="1"/>
  <c r="D26" i="1"/>
  <c r="E26" i="1"/>
  <c r="D27" i="1"/>
  <c r="E27" i="1"/>
  <c r="D28" i="1"/>
  <c r="E28" i="1"/>
  <c r="D30" i="1"/>
  <c r="E30" i="1"/>
  <c r="D31" i="1"/>
  <c r="E31" i="1"/>
  <c r="D32" i="1"/>
  <c r="E32" i="1"/>
  <c r="D33" i="1"/>
  <c r="E33" i="1"/>
</calcChain>
</file>

<file path=xl/sharedStrings.xml><?xml version="1.0" encoding="utf-8"?>
<sst xmlns="http://schemas.openxmlformats.org/spreadsheetml/2006/main" count="61" uniqueCount="43">
  <si>
    <t xml:space="preserve"> </t>
  </si>
  <si>
    <t>５７　漁業種類別漁船数</t>
    <phoneticPr fontId="5"/>
  </si>
  <si>
    <t>（単位　隻，ｔ）</t>
    <phoneticPr fontId="5"/>
  </si>
  <si>
    <t>県水産振興課</t>
  </si>
  <si>
    <t>年月日</t>
    <phoneticPr fontId="5"/>
  </si>
  <si>
    <t>動</t>
    <rPh sb="0" eb="1">
      <t>ドウ</t>
    </rPh>
    <phoneticPr fontId="5"/>
  </si>
  <si>
    <t>力</t>
    <rPh sb="0" eb="1">
      <t>チカラ</t>
    </rPh>
    <phoneticPr fontId="5"/>
  </si>
  <si>
    <t>漁</t>
    <rPh sb="0" eb="1">
      <t>ギョ</t>
    </rPh>
    <phoneticPr fontId="5"/>
  </si>
  <si>
    <t>船</t>
    <rPh sb="0" eb="1">
      <t>フネ</t>
    </rPh>
    <phoneticPr fontId="5"/>
  </si>
  <si>
    <t>無 動 力 漁 船</t>
  </si>
  <si>
    <t>総   　　   数</t>
  </si>
  <si>
    <t xml:space="preserve"> 1  Ｔ  未  満</t>
  </si>
  <si>
    <t xml:space="preserve"> 1   ～   3</t>
  </si>
  <si>
    <t xml:space="preserve"> 3   ～   5</t>
  </si>
  <si>
    <t xml:space="preserve"> 5   ～   10</t>
  </si>
  <si>
    <t xml:space="preserve"> 10   ～   30</t>
  </si>
  <si>
    <t xml:space="preserve"> 30   ～   50</t>
  </si>
  <si>
    <t xml:space="preserve"> 50   ～  100</t>
  </si>
  <si>
    <t xml:space="preserve"> 100  Ｔ  以  上</t>
  </si>
  <si>
    <t>漁業種別</t>
    <phoneticPr fontId="5"/>
  </si>
  <si>
    <t>隻  数</t>
  </si>
  <si>
    <t>総トン数</t>
  </si>
  <si>
    <t>隻 数</t>
    <phoneticPr fontId="5"/>
  </si>
  <si>
    <t xml:space="preserve"> 総トン数</t>
  </si>
  <si>
    <t>平成</t>
    <rPh sb="0" eb="2">
      <t>ヘイセイ</t>
    </rPh>
    <phoneticPr fontId="5"/>
  </si>
  <si>
    <t>年12月31日</t>
    <rPh sb="0" eb="1">
      <t>ネン</t>
    </rPh>
    <rPh sb="3" eb="4">
      <t>ガツ</t>
    </rPh>
    <rPh sb="6" eb="7">
      <t>ニチ</t>
    </rPh>
    <phoneticPr fontId="5"/>
  </si>
  <si>
    <t>採介藻</t>
  </si>
  <si>
    <t>定置</t>
  </si>
  <si>
    <t>一本釣</t>
  </si>
  <si>
    <t>はえ縄</t>
  </si>
  <si>
    <t/>
  </si>
  <si>
    <t>刺網</t>
  </si>
  <si>
    <t>まき網（網船）</t>
  </si>
  <si>
    <t>まき網付属船</t>
  </si>
  <si>
    <t>敷網</t>
  </si>
  <si>
    <t>底びき網</t>
  </si>
  <si>
    <t>以西底びき網</t>
  </si>
  <si>
    <t>遠洋底びき網</t>
  </si>
  <si>
    <t>ひき網</t>
  </si>
  <si>
    <t>かつお・まぐろ</t>
  </si>
  <si>
    <t>官公庁船</t>
  </si>
  <si>
    <t>運搬船</t>
  </si>
  <si>
    <t>雑漁業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</si>
</sst>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##\ ###\ ##0"/>
    <numFmt numFmtId="177" formatCode="###\ ###\ ##0.0"/>
    <numFmt numFmtId="178" formatCode="###\ ##0;&quot;△&quot;###\ ##0;&quot;－&quot;"/>
    <numFmt numFmtId="179" formatCode="###\ ##0.00;&quot;△&quot;###\ ##0.00;&quot;－&quot;"/>
    <numFmt numFmtId="180" formatCode="###\ ##0.00"/>
    <numFmt numFmtId="181" formatCode="###,##0.00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0" fontId="1" fillId="0" borderId="0" xfId="1" applyFill="1" applyProtection="1"/>
    <xf numFmtId="0" fontId="3" fillId="0" borderId="0" xfId="1" applyFont="1" applyFill="1" applyProtection="1"/>
    <xf numFmtId="0" fontId="4" fillId="0" borderId="0" xfId="1" applyFont="1" applyFill="1" applyProtection="1"/>
    <xf numFmtId="0" fontId="3" fillId="0" borderId="0" xfId="1" applyFont="1" applyFill="1" applyAlignment="1" applyProtection="1">
      <alignment horizontal="left"/>
    </xf>
    <xf numFmtId="0" fontId="1" fillId="0" borderId="0" xfId="1" applyFont="1" applyFill="1" applyBorder="1" applyAlignment="1" applyProtection="1"/>
    <xf numFmtId="0" fontId="3" fillId="0" borderId="0" xfId="1" applyFont="1" applyFill="1" applyBorder="1" applyAlignment="1" applyProtection="1"/>
    <xf numFmtId="0" fontId="3" fillId="0" borderId="0" xfId="1" applyFont="1" applyFill="1" applyBorder="1" applyProtection="1"/>
    <xf numFmtId="0" fontId="3" fillId="0" borderId="0" xfId="1" applyFont="1" applyFill="1" applyBorder="1" applyAlignment="1" applyProtection="1">
      <alignment horizontal="right"/>
    </xf>
    <xf numFmtId="176" fontId="1" fillId="0" borderId="0" xfId="1" applyNumberFormat="1" applyFont="1" applyFill="1" applyBorder="1" applyAlignment="1" applyProtection="1">
      <alignment horizontal="right"/>
    </xf>
    <xf numFmtId="177" fontId="1" fillId="0" borderId="0" xfId="1" applyNumberFormat="1" applyFont="1" applyFill="1" applyBorder="1" applyAlignment="1" applyProtection="1">
      <alignment horizontal="right"/>
    </xf>
    <xf numFmtId="178" fontId="1" fillId="0" borderId="0" xfId="1" applyNumberFormat="1" applyFont="1" applyFill="1" applyBorder="1" applyAlignment="1" applyProtection="1">
      <alignment horizontal="right"/>
    </xf>
    <xf numFmtId="179" fontId="1" fillId="0" borderId="0" xfId="1" applyNumberFormat="1" applyFont="1" applyFill="1" applyBorder="1" applyAlignment="1" applyProtection="1">
      <alignment horizontal="right"/>
    </xf>
    <xf numFmtId="0" fontId="3" fillId="2" borderId="0" xfId="1" quotePrefix="1" applyNumberFormat="1" applyFont="1" applyFill="1" applyBorder="1" applyAlignment="1" applyProtection="1">
      <alignment horizontal="left"/>
    </xf>
    <xf numFmtId="0" fontId="3" fillId="2" borderId="0" xfId="1" quotePrefix="1" applyNumberFormat="1" applyFont="1" applyFill="1" applyBorder="1" applyAlignment="1" applyProtection="1">
      <alignment horizontal="center"/>
    </xf>
    <xf numFmtId="0" fontId="3" fillId="2" borderId="6" xfId="1" quotePrefix="1" applyNumberFormat="1" applyFont="1" applyFill="1" applyBorder="1" applyAlignment="1" applyProtection="1">
      <alignment horizontal="left"/>
    </xf>
    <xf numFmtId="178" fontId="1" fillId="0" borderId="0" xfId="1" applyNumberFormat="1" applyFont="1" applyFill="1" applyBorder="1" applyAlignment="1" applyProtection="1"/>
    <xf numFmtId="179" fontId="1" fillId="0" borderId="0" xfId="1" applyNumberFormat="1" applyFont="1" applyFill="1" applyBorder="1" applyAlignment="1" applyProtection="1"/>
    <xf numFmtId="178" fontId="6" fillId="0" borderId="0" xfId="1" applyNumberFormat="1" applyFont="1" applyFill="1" applyBorder="1" applyAlignment="1" applyProtection="1"/>
    <xf numFmtId="179" fontId="6" fillId="0" borderId="0" xfId="1" applyNumberFormat="1" applyFont="1" applyFill="1" applyBorder="1" applyAlignment="1" applyProtection="1"/>
    <xf numFmtId="178" fontId="1" fillId="0" borderId="0" xfId="1" quotePrefix="1" applyNumberFormat="1" applyFont="1" applyFill="1" applyBorder="1" applyAlignment="1" applyProtection="1">
      <alignment horizontal="right"/>
    </xf>
    <xf numFmtId="179" fontId="1" fillId="0" borderId="0" xfId="1" quotePrefix="1" applyNumberFormat="1" applyFont="1" applyFill="1" applyBorder="1" applyAlignment="1" applyProtection="1">
      <alignment horizontal="right"/>
    </xf>
    <xf numFmtId="178" fontId="1" fillId="0" borderId="10" xfId="1" applyNumberFormat="1" applyFont="1" applyFill="1" applyBorder="1" applyAlignment="1" applyProtection="1">
      <alignment horizontal="right"/>
    </xf>
    <xf numFmtId="179" fontId="1" fillId="0" borderId="11" xfId="1" applyNumberFormat="1" applyFont="1" applyFill="1" applyBorder="1" applyAlignment="1" applyProtection="1">
      <alignment horizontal="right"/>
    </xf>
    <xf numFmtId="178" fontId="1" fillId="0" borderId="11" xfId="1" applyNumberFormat="1" applyFont="1" applyFill="1" applyBorder="1" applyAlignment="1" applyProtection="1">
      <alignment horizontal="right"/>
    </xf>
    <xf numFmtId="176" fontId="1" fillId="0" borderId="0" xfId="1" applyNumberFormat="1" applyFont="1" applyFill="1" applyBorder="1" applyAlignment="1" applyProtection="1"/>
    <xf numFmtId="180" fontId="1" fillId="0" borderId="0" xfId="1" applyNumberFormat="1" applyFont="1" applyFill="1" applyBorder="1" applyAlignment="1" applyProtection="1"/>
    <xf numFmtId="181" fontId="1" fillId="0" borderId="0" xfId="1" applyNumberFormat="1" applyFont="1" applyFill="1" applyBorder="1" applyAlignment="1" applyProtection="1"/>
    <xf numFmtId="0" fontId="3" fillId="2" borderId="0" xfId="1" applyFont="1" applyFill="1" applyBorder="1" applyProtection="1"/>
    <xf numFmtId="0" fontId="3" fillId="2" borderId="6" xfId="1" applyFont="1" applyFill="1" applyBorder="1" applyProtection="1"/>
    <xf numFmtId="0" fontId="1" fillId="2" borderId="0" xfId="1" applyFont="1" applyFill="1" applyBorder="1" applyProtection="1"/>
    <xf numFmtId="0" fontId="1" fillId="2" borderId="14" xfId="1" applyFont="1" applyFill="1" applyBorder="1" applyProtection="1"/>
    <xf numFmtId="0" fontId="1" fillId="2" borderId="6" xfId="1" applyFont="1" applyFill="1" applyBorder="1" applyProtection="1"/>
    <xf numFmtId="0" fontId="3" fillId="2" borderId="0" xfId="1" applyNumberFormat="1" applyFont="1" applyFill="1" applyBorder="1" applyAlignment="1" applyProtection="1">
      <alignment horizontal="right"/>
    </xf>
    <xf numFmtId="0" fontId="3" fillId="2" borderId="0" xfId="1" applyNumberFormat="1" applyFont="1" applyFill="1" applyBorder="1" applyAlignment="1" applyProtection="1">
      <alignment horizontal="center"/>
    </xf>
    <xf numFmtId="0" fontId="3" fillId="2" borderId="6" xfId="1" applyNumberFormat="1" applyFont="1" applyFill="1" applyBorder="1" applyAlignment="1" applyProtection="1">
      <alignment horizontal="left"/>
    </xf>
    <xf numFmtId="0" fontId="3" fillId="2" borderId="0" xfId="1" applyNumberFormat="1" applyFont="1" applyFill="1" applyBorder="1" applyProtection="1"/>
    <xf numFmtId="0" fontId="3" fillId="2" borderId="6" xfId="1" applyNumberFormat="1" applyFont="1" applyFill="1" applyBorder="1" applyProtection="1"/>
    <xf numFmtId="0" fontId="6" fillId="2" borderId="0" xfId="1" quotePrefix="1" applyNumberFormat="1" applyFont="1" applyFill="1" applyBorder="1" applyAlignment="1" applyProtection="1">
      <alignment horizontal="left"/>
    </xf>
    <xf numFmtId="0" fontId="6" fillId="2" borderId="0" xfId="1" quotePrefix="1" applyNumberFormat="1" applyFont="1" applyFill="1" applyBorder="1" applyAlignment="1" applyProtection="1">
      <alignment horizontal="center"/>
    </xf>
    <xf numFmtId="0" fontId="6" fillId="2" borderId="6" xfId="1" quotePrefix="1" applyNumberFormat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horizontal="distributed" indent="1"/>
    </xf>
    <xf numFmtId="0" fontId="3" fillId="2" borderId="6" xfId="1" applyFont="1" applyFill="1" applyBorder="1" applyAlignment="1" applyProtection="1">
      <alignment horizontal="distributed" indent="1"/>
    </xf>
    <xf numFmtId="0" fontId="3" fillId="2" borderId="3" xfId="1" applyFont="1" applyFill="1" applyBorder="1" applyAlignment="1" applyProtection="1">
      <alignment horizontal="left"/>
    </xf>
    <xf numFmtId="0" fontId="3" fillId="2" borderId="4" xfId="1" applyFont="1" applyFill="1" applyBorder="1" applyAlignment="1" applyProtection="1">
      <alignment horizontal="centerContinuous"/>
    </xf>
    <xf numFmtId="0" fontId="3" fillId="2" borderId="4" xfId="1" applyFont="1" applyFill="1" applyBorder="1" applyAlignment="1" applyProtection="1">
      <alignment horizontal="left"/>
    </xf>
    <xf numFmtId="0" fontId="3" fillId="2" borderId="5" xfId="1" applyFont="1" applyFill="1" applyBorder="1" applyAlignment="1" applyProtection="1">
      <alignment horizontal="centerContinuous"/>
    </xf>
    <xf numFmtId="0" fontId="3" fillId="2" borderId="1" xfId="1" applyFont="1" applyFill="1" applyBorder="1" applyAlignment="1" applyProtection="1">
      <alignment horizontal="centerContinuous"/>
    </xf>
    <xf numFmtId="0" fontId="3" fillId="2" borderId="7" xfId="1" applyFont="1" applyFill="1" applyBorder="1" applyAlignment="1" applyProtection="1">
      <alignment horizontal="centerContinuous"/>
    </xf>
    <xf numFmtId="0" fontId="3" fillId="2" borderId="8" xfId="1" applyFont="1" applyFill="1" applyBorder="1" applyAlignment="1" applyProtection="1">
      <alignment horizontal="centerContinuous"/>
    </xf>
    <xf numFmtId="0" fontId="3" fillId="2" borderId="9" xfId="1" applyFont="1" applyFill="1" applyBorder="1" applyAlignment="1" applyProtection="1">
      <alignment horizontal="centerContinuous"/>
    </xf>
    <xf numFmtId="0" fontId="3" fillId="2" borderId="10" xfId="1" applyFont="1" applyFill="1" applyBorder="1" applyAlignment="1" applyProtection="1"/>
    <xf numFmtId="0" fontId="3" fillId="2" borderId="11" xfId="1" applyFont="1" applyFill="1" applyBorder="1" applyAlignment="1" applyProtection="1"/>
    <xf numFmtId="0" fontId="3" fillId="2" borderId="13" xfId="1" applyFont="1" applyFill="1" applyBorder="1" applyAlignment="1" applyProtection="1">
      <alignment horizontal="center"/>
    </xf>
    <xf numFmtId="0" fontId="3" fillId="2" borderId="12" xfId="1" applyFont="1" applyFill="1" applyBorder="1" applyAlignment="1" applyProtection="1">
      <alignment horizontal="center"/>
    </xf>
    <xf numFmtId="0" fontId="3" fillId="2" borderId="11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distributed" indent="1"/>
    </xf>
    <xf numFmtId="0" fontId="3" fillId="2" borderId="6" xfId="1" applyFont="1" applyFill="1" applyBorder="1" applyAlignment="1" applyProtection="1">
      <alignment horizontal="distributed" indent="1"/>
    </xf>
    <xf numFmtId="0" fontId="3" fillId="2" borderId="11" xfId="1" applyFont="1" applyFill="1" applyBorder="1" applyAlignment="1" applyProtection="1">
      <alignment horizontal="distributed" indent="1"/>
    </xf>
    <xf numFmtId="0" fontId="3" fillId="2" borderId="12" xfId="1" applyFont="1" applyFill="1" applyBorder="1" applyAlignment="1" applyProtection="1">
      <alignment horizontal="distributed" indent="1"/>
    </xf>
    <xf numFmtId="0" fontId="3" fillId="2" borderId="1" xfId="1" applyFont="1" applyFill="1" applyBorder="1" applyAlignment="1" applyProtection="1">
      <alignment horizontal="distributed" indent="1"/>
    </xf>
    <xf numFmtId="0" fontId="3" fillId="2" borderId="2" xfId="1" applyFont="1" applyFill="1" applyBorder="1" applyAlignment="1" applyProtection="1">
      <alignment horizontal="distributed" inden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Y35"/>
  <sheetViews>
    <sheetView showGridLines="0" tabSelected="1" zoomScaleNormal="100" zoomScaleSheetLayoutView="100" workbookViewId="0"/>
  </sheetViews>
  <sheetFormatPr defaultRowHeight="13.5"/>
  <cols>
    <col min="1" max="1" width="4.125" style="1" customWidth="1"/>
    <col min="2" max="2" width="3.125" style="1" customWidth="1"/>
    <col min="3" max="3" width="10.125" style="5" customWidth="1"/>
    <col min="4" max="4" width="8.5" style="5" customWidth="1"/>
    <col min="5" max="5" width="10.75" style="5" customWidth="1"/>
    <col min="6" max="6" width="8.5" style="5" customWidth="1"/>
    <col min="7" max="7" width="11" style="5" customWidth="1"/>
    <col min="8" max="8" width="8.5" style="5" customWidth="1"/>
    <col min="9" max="9" width="9.875" style="5" customWidth="1"/>
    <col min="10" max="10" width="8.5" style="5" customWidth="1"/>
    <col min="11" max="11" width="11.875" style="5" customWidth="1"/>
    <col min="12" max="12" width="6" style="5" customWidth="1"/>
    <col min="13" max="13" width="12.375" style="5" customWidth="1"/>
    <col min="14" max="14" width="6" style="5" customWidth="1"/>
    <col min="15" max="15" width="10.875" style="5" customWidth="1"/>
    <col min="16" max="16" width="5.125" style="5" customWidth="1"/>
    <col min="17" max="17" width="9.875" style="5" customWidth="1"/>
    <col min="18" max="18" width="5.125" style="5" customWidth="1"/>
    <col min="19" max="19" width="9.875" style="5" customWidth="1"/>
    <col min="20" max="20" width="5.125" style="5" customWidth="1"/>
    <col min="21" max="21" width="9.875" style="5" customWidth="1"/>
    <col min="22" max="22" width="5.125" style="5" customWidth="1"/>
    <col min="23" max="23" width="9.875" style="5" customWidth="1"/>
    <col min="24" max="25" width="9" style="5"/>
    <col min="26" max="16384" width="9" style="1"/>
  </cols>
  <sheetData>
    <row r="1" spans="1:23" ht="17.25">
      <c r="C1" s="2" t="s">
        <v>0</v>
      </c>
      <c r="D1" s="3" t="s">
        <v>1</v>
      </c>
      <c r="E1" s="2"/>
      <c r="F1" s="2"/>
      <c r="G1" s="2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4.25" thickBot="1">
      <c r="A2" s="6" t="s">
        <v>2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 t="s">
        <v>3</v>
      </c>
    </row>
    <row r="3" spans="1:23" ht="15" customHeight="1" thickTop="1">
      <c r="A3" s="61" t="s">
        <v>4</v>
      </c>
      <c r="B3" s="61"/>
      <c r="C3" s="62"/>
      <c r="D3" s="43"/>
      <c r="E3" s="44"/>
      <c r="F3" s="44"/>
      <c r="G3" s="44"/>
      <c r="H3" s="44"/>
      <c r="I3" s="45" t="s">
        <v>5</v>
      </c>
      <c r="J3" s="45"/>
      <c r="K3" s="45" t="s">
        <v>6</v>
      </c>
      <c r="L3" s="45"/>
      <c r="M3" s="45" t="s">
        <v>7</v>
      </c>
      <c r="N3" s="45"/>
      <c r="O3" s="44" t="s">
        <v>8</v>
      </c>
      <c r="P3" s="45"/>
      <c r="Q3" s="44"/>
      <c r="R3" s="44"/>
      <c r="S3" s="44"/>
      <c r="T3" s="44"/>
      <c r="U3" s="44"/>
      <c r="V3" s="46" t="s">
        <v>9</v>
      </c>
      <c r="W3" s="47"/>
    </row>
    <row r="4" spans="1:23">
      <c r="A4" s="28"/>
      <c r="B4" s="28"/>
      <c r="C4" s="29"/>
      <c r="D4" s="48" t="s">
        <v>10</v>
      </c>
      <c r="E4" s="49"/>
      <c r="F4" s="48" t="s">
        <v>11</v>
      </c>
      <c r="G4" s="49"/>
      <c r="H4" s="50" t="s">
        <v>12</v>
      </c>
      <c r="I4" s="49"/>
      <c r="J4" s="48" t="s">
        <v>13</v>
      </c>
      <c r="K4" s="49"/>
      <c r="L4" s="48" t="s">
        <v>14</v>
      </c>
      <c r="M4" s="50"/>
      <c r="N4" s="48" t="s">
        <v>15</v>
      </c>
      <c r="O4" s="49"/>
      <c r="P4" s="50" t="s">
        <v>16</v>
      </c>
      <c r="Q4" s="49"/>
      <c r="R4" s="50" t="s">
        <v>17</v>
      </c>
      <c r="S4" s="49"/>
      <c r="T4" s="50" t="s">
        <v>18</v>
      </c>
      <c r="U4" s="50"/>
      <c r="V4" s="51"/>
      <c r="W4" s="52"/>
    </row>
    <row r="5" spans="1:23">
      <c r="A5" s="59" t="s">
        <v>19</v>
      </c>
      <c r="B5" s="59"/>
      <c r="C5" s="60"/>
      <c r="D5" s="53" t="s">
        <v>20</v>
      </c>
      <c r="E5" s="54" t="s">
        <v>21</v>
      </c>
      <c r="F5" s="53" t="s">
        <v>20</v>
      </c>
      <c r="G5" s="53" t="s">
        <v>21</v>
      </c>
      <c r="H5" s="53" t="s">
        <v>20</v>
      </c>
      <c r="I5" s="54" t="s">
        <v>21</v>
      </c>
      <c r="J5" s="53" t="s">
        <v>20</v>
      </c>
      <c r="K5" s="53" t="s">
        <v>21</v>
      </c>
      <c r="L5" s="53" t="s">
        <v>22</v>
      </c>
      <c r="M5" s="55" t="s">
        <v>21</v>
      </c>
      <c r="N5" s="53" t="s">
        <v>22</v>
      </c>
      <c r="O5" s="53" t="s">
        <v>21</v>
      </c>
      <c r="P5" s="53" t="s">
        <v>22</v>
      </c>
      <c r="Q5" s="54" t="s">
        <v>21</v>
      </c>
      <c r="R5" s="53" t="s">
        <v>22</v>
      </c>
      <c r="S5" s="54" t="s">
        <v>21</v>
      </c>
      <c r="T5" s="53" t="s">
        <v>22</v>
      </c>
      <c r="U5" s="55" t="s">
        <v>21</v>
      </c>
      <c r="V5" s="53" t="s">
        <v>22</v>
      </c>
      <c r="W5" s="56" t="s">
        <v>23</v>
      </c>
    </row>
    <row r="6" spans="1:23">
      <c r="A6" s="30"/>
      <c r="B6" s="31"/>
      <c r="C6" s="32"/>
      <c r="D6" s="9"/>
      <c r="E6" s="10"/>
      <c r="F6" s="9"/>
      <c r="G6" s="10"/>
      <c r="H6" s="9"/>
      <c r="I6" s="10"/>
      <c r="J6" s="9"/>
      <c r="K6" s="10"/>
      <c r="L6" s="9"/>
      <c r="M6" s="10"/>
      <c r="N6" s="9"/>
      <c r="O6" s="10"/>
      <c r="P6" s="9"/>
      <c r="Q6" s="10"/>
      <c r="R6" s="9"/>
      <c r="S6" s="10"/>
      <c r="T6" s="9"/>
      <c r="U6" s="10"/>
      <c r="V6" s="9"/>
      <c r="W6" s="10"/>
    </row>
    <row r="7" spans="1:23">
      <c r="A7" s="33" t="s">
        <v>24</v>
      </c>
      <c r="B7" s="34">
        <v>24</v>
      </c>
      <c r="C7" s="35" t="s">
        <v>25</v>
      </c>
      <c r="D7" s="11">
        <v>9561</v>
      </c>
      <c r="E7" s="12">
        <v>28677.58</v>
      </c>
      <c r="F7" s="11">
        <v>3048</v>
      </c>
      <c r="G7" s="12">
        <v>1682.68</v>
      </c>
      <c r="H7" s="11">
        <v>3834</v>
      </c>
      <c r="I7" s="12">
        <v>7006.78</v>
      </c>
      <c r="J7" s="11">
        <v>2112</v>
      </c>
      <c r="K7" s="12">
        <v>9009.51</v>
      </c>
      <c r="L7" s="11">
        <v>266</v>
      </c>
      <c r="M7" s="12">
        <v>1891.08</v>
      </c>
      <c r="N7" s="11">
        <v>263</v>
      </c>
      <c r="O7" s="12">
        <v>3649.52</v>
      </c>
      <c r="P7" s="11">
        <v>2</v>
      </c>
      <c r="Q7" s="12">
        <v>79.819999999999993</v>
      </c>
      <c r="R7" s="11">
        <v>24</v>
      </c>
      <c r="S7" s="12">
        <v>1820.62</v>
      </c>
      <c r="T7" s="11">
        <v>5</v>
      </c>
      <c r="U7" s="12">
        <v>3500</v>
      </c>
      <c r="V7" s="11">
        <v>7</v>
      </c>
      <c r="W7" s="12">
        <v>37.57</v>
      </c>
    </row>
    <row r="8" spans="1:23">
      <c r="A8" s="13"/>
      <c r="B8" s="14">
        <v>25</v>
      </c>
      <c r="C8" s="15"/>
      <c r="D8" s="11">
        <v>9244</v>
      </c>
      <c r="E8" s="12">
        <v>27741.73</v>
      </c>
      <c r="F8" s="11">
        <v>2946</v>
      </c>
      <c r="G8" s="12">
        <v>1628.06</v>
      </c>
      <c r="H8" s="11">
        <v>3710</v>
      </c>
      <c r="I8" s="12">
        <v>6774.26</v>
      </c>
      <c r="J8" s="11">
        <v>2049</v>
      </c>
      <c r="K8" s="12">
        <v>8744.99</v>
      </c>
      <c r="L8" s="11">
        <v>256</v>
      </c>
      <c r="M8" s="12">
        <v>1814.09</v>
      </c>
      <c r="N8" s="11">
        <v>254</v>
      </c>
      <c r="O8" s="12">
        <v>3529.89</v>
      </c>
      <c r="P8" s="11">
        <v>2</v>
      </c>
      <c r="Q8" s="12">
        <v>79.819999999999993</v>
      </c>
      <c r="R8" s="11">
        <v>22</v>
      </c>
      <c r="S8" s="12">
        <v>1670.62</v>
      </c>
      <c r="T8" s="11">
        <v>5</v>
      </c>
      <c r="U8" s="12">
        <v>3500</v>
      </c>
      <c r="V8" s="11">
        <v>8</v>
      </c>
      <c r="W8" s="12">
        <v>38.97</v>
      </c>
    </row>
    <row r="9" spans="1:23">
      <c r="A9" s="13"/>
      <c r="B9" s="14">
        <v>26</v>
      </c>
      <c r="C9" s="15"/>
      <c r="D9" s="16">
        <v>8845</v>
      </c>
      <c r="E9" s="17">
        <v>26483.94</v>
      </c>
      <c r="F9" s="16">
        <v>2827</v>
      </c>
      <c r="G9" s="17">
        <v>1558.96</v>
      </c>
      <c r="H9" s="16">
        <v>3560</v>
      </c>
      <c r="I9" s="17">
        <v>6495.02</v>
      </c>
      <c r="J9" s="16">
        <v>1944</v>
      </c>
      <c r="K9" s="17">
        <v>8301.43</v>
      </c>
      <c r="L9" s="16">
        <v>246</v>
      </c>
      <c r="M9" s="17">
        <v>1744.92</v>
      </c>
      <c r="N9" s="16">
        <v>238</v>
      </c>
      <c r="O9" s="17">
        <v>3295.17</v>
      </c>
      <c r="P9" s="16">
        <v>4</v>
      </c>
      <c r="Q9" s="17">
        <v>116.82</v>
      </c>
      <c r="R9" s="16">
        <v>22</v>
      </c>
      <c r="S9" s="17">
        <v>1670.62</v>
      </c>
      <c r="T9" s="16">
        <v>4</v>
      </c>
      <c r="U9" s="17">
        <v>3301</v>
      </c>
      <c r="V9" s="16">
        <v>7</v>
      </c>
      <c r="W9" s="17">
        <v>24.72</v>
      </c>
    </row>
    <row r="10" spans="1:23">
      <c r="A10" s="13"/>
      <c r="B10" s="14">
        <v>27</v>
      </c>
      <c r="C10" s="15"/>
      <c r="D10" s="16">
        <v>8408</v>
      </c>
      <c r="E10" s="17">
        <v>25265.98</v>
      </c>
      <c r="F10" s="16">
        <v>2684</v>
      </c>
      <c r="G10" s="17">
        <v>1484.48</v>
      </c>
      <c r="H10" s="16">
        <v>3392</v>
      </c>
      <c r="I10" s="17">
        <v>6189.59</v>
      </c>
      <c r="J10" s="16">
        <v>1875</v>
      </c>
      <c r="K10" s="17">
        <v>8022.36</v>
      </c>
      <c r="L10" s="16">
        <v>212</v>
      </c>
      <c r="M10" s="17">
        <v>1491.97</v>
      </c>
      <c r="N10" s="16">
        <v>217</v>
      </c>
      <c r="O10" s="17">
        <v>3026.14</v>
      </c>
      <c r="P10" s="16">
        <v>2</v>
      </c>
      <c r="Q10" s="17">
        <v>79.819999999999993</v>
      </c>
      <c r="R10" s="16">
        <v>22</v>
      </c>
      <c r="S10" s="17">
        <v>1670.62</v>
      </c>
      <c r="T10" s="16">
        <v>4</v>
      </c>
      <c r="U10" s="17">
        <v>3301</v>
      </c>
      <c r="V10" s="16">
        <v>8</v>
      </c>
      <c r="W10" s="17">
        <v>28.72</v>
      </c>
    </row>
    <row r="11" spans="1:23">
      <c r="A11" s="13"/>
      <c r="B11" s="14">
        <v>28</v>
      </c>
      <c r="C11" s="15"/>
      <c r="D11" s="16">
        <v>8133</v>
      </c>
      <c r="E11" s="17">
        <v>24682.2</v>
      </c>
      <c r="F11" s="16">
        <v>2558</v>
      </c>
      <c r="G11" s="17">
        <v>1412.38</v>
      </c>
      <c r="H11" s="16">
        <v>3305</v>
      </c>
      <c r="I11" s="17">
        <v>6009.82</v>
      </c>
      <c r="J11" s="16">
        <v>1824</v>
      </c>
      <c r="K11" s="17">
        <v>7799.37</v>
      </c>
      <c r="L11" s="16">
        <v>206</v>
      </c>
      <c r="M11" s="17">
        <v>1449.49</v>
      </c>
      <c r="N11" s="16">
        <v>212</v>
      </c>
      <c r="O11" s="17">
        <v>2960.7</v>
      </c>
      <c r="P11" s="16">
        <v>2</v>
      </c>
      <c r="Q11" s="17">
        <v>79.819999999999993</v>
      </c>
      <c r="R11" s="16">
        <v>22</v>
      </c>
      <c r="S11" s="17">
        <v>1663.62</v>
      </c>
      <c r="T11" s="16">
        <v>4</v>
      </c>
      <c r="U11" s="17">
        <v>3307</v>
      </c>
      <c r="V11" s="16">
        <v>8</v>
      </c>
      <c r="W11" s="17">
        <v>28.7</v>
      </c>
    </row>
    <row r="12" spans="1:23">
      <c r="A12" s="36"/>
      <c r="B12" s="34"/>
      <c r="C12" s="37"/>
      <c r="D12" s="11"/>
      <c r="E12" s="12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</row>
    <row r="13" spans="1:23" ht="13.5" customHeight="1">
      <c r="A13" s="38"/>
      <c r="B13" s="39">
        <v>29</v>
      </c>
      <c r="C13" s="40"/>
      <c r="D13" s="18">
        <f>SUM(D15:D33)</f>
        <v>7854</v>
      </c>
      <c r="E13" s="19">
        <f>SUM(E15:E33)</f>
        <v>24178.12</v>
      </c>
      <c r="F13" s="18">
        <f t="shared" ref="F13:W13" si="0">SUM(F15:F33)</f>
        <v>2462</v>
      </c>
      <c r="G13" s="19">
        <f t="shared" si="0"/>
        <v>1360.9299999999998</v>
      </c>
      <c r="H13" s="18">
        <f t="shared" si="0"/>
        <v>3194</v>
      </c>
      <c r="I13" s="19">
        <f t="shared" si="0"/>
        <v>5799.51</v>
      </c>
      <c r="J13" s="18">
        <f t="shared" si="0"/>
        <v>1768</v>
      </c>
      <c r="K13" s="19">
        <f t="shared" si="0"/>
        <v>7571.4500000000007</v>
      </c>
      <c r="L13" s="18">
        <f t="shared" si="0"/>
        <v>198</v>
      </c>
      <c r="M13" s="19">
        <f t="shared" si="0"/>
        <v>1391.85</v>
      </c>
      <c r="N13" s="18">
        <f t="shared" si="0"/>
        <v>207</v>
      </c>
      <c r="O13" s="19">
        <f t="shared" si="0"/>
        <v>2895.9399999999996</v>
      </c>
      <c r="P13" s="18">
        <f t="shared" si="0"/>
        <v>1</v>
      </c>
      <c r="Q13" s="19">
        <f t="shared" si="0"/>
        <v>49.82</v>
      </c>
      <c r="R13" s="18">
        <f t="shared" si="0"/>
        <v>20</v>
      </c>
      <c r="S13" s="19">
        <f t="shared" si="0"/>
        <v>1522.62</v>
      </c>
      <c r="T13" s="18">
        <f t="shared" si="0"/>
        <v>4</v>
      </c>
      <c r="U13" s="19">
        <f t="shared" si="0"/>
        <v>3586</v>
      </c>
      <c r="V13" s="18">
        <f t="shared" si="0"/>
        <v>7</v>
      </c>
      <c r="W13" s="19">
        <f t="shared" si="0"/>
        <v>27.32</v>
      </c>
    </row>
    <row r="14" spans="1:23">
      <c r="A14" s="30"/>
      <c r="B14" s="30"/>
      <c r="C14" s="32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</row>
    <row r="15" spans="1:23">
      <c r="A15" s="57" t="s">
        <v>26</v>
      </c>
      <c r="B15" s="57"/>
      <c r="C15" s="58"/>
      <c r="D15" s="11">
        <f>F15+H15+J15+L15+N15+P15+R15+T15</f>
        <v>450</v>
      </c>
      <c r="E15" s="12">
        <f>G15+I15+K15+M15+O15+Q15+S15+U15</f>
        <v>591.04</v>
      </c>
      <c r="F15" s="11">
        <v>287</v>
      </c>
      <c r="G15" s="12">
        <v>138.38999999999999</v>
      </c>
      <c r="H15" s="11">
        <v>105</v>
      </c>
      <c r="I15" s="12">
        <v>186.53</v>
      </c>
      <c r="J15" s="11">
        <v>49</v>
      </c>
      <c r="K15" s="12">
        <v>203.51</v>
      </c>
      <c r="L15" s="11">
        <v>8</v>
      </c>
      <c r="M15" s="12">
        <v>50.2</v>
      </c>
      <c r="N15" s="20">
        <v>1</v>
      </c>
      <c r="O15" s="21">
        <v>12.41</v>
      </c>
      <c r="P15" s="11">
        <v>0</v>
      </c>
      <c r="Q15" s="12">
        <v>0</v>
      </c>
      <c r="R15" s="11">
        <v>0</v>
      </c>
      <c r="S15" s="12">
        <v>0</v>
      </c>
      <c r="T15" s="11">
        <v>0</v>
      </c>
      <c r="U15" s="12">
        <v>0</v>
      </c>
      <c r="V15" s="11">
        <v>0</v>
      </c>
      <c r="W15" s="12">
        <v>0</v>
      </c>
    </row>
    <row r="16" spans="1:23">
      <c r="A16" s="57" t="s">
        <v>27</v>
      </c>
      <c r="B16" s="57"/>
      <c r="C16" s="58"/>
      <c r="D16" s="11">
        <f t="shared" ref="D16:D18" si="1">F16+H16+J16+L16+N16+P16+R16+T16</f>
        <v>80</v>
      </c>
      <c r="E16" s="12">
        <f t="shared" ref="E16:E18" si="2">G16+I16+K16+M16+O16+Q16+S16+U16</f>
        <v>333.97</v>
      </c>
      <c r="F16" s="11">
        <v>18</v>
      </c>
      <c r="G16" s="12">
        <v>12.66</v>
      </c>
      <c r="H16" s="11">
        <v>30</v>
      </c>
      <c r="I16" s="12">
        <v>55.04</v>
      </c>
      <c r="J16" s="11">
        <v>13</v>
      </c>
      <c r="K16" s="12">
        <v>53.3</v>
      </c>
      <c r="L16" s="11">
        <v>8</v>
      </c>
      <c r="M16" s="12">
        <v>53.97</v>
      </c>
      <c r="N16" s="11">
        <v>11</v>
      </c>
      <c r="O16" s="12">
        <v>159</v>
      </c>
      <c r="P16" s="11">
        <v>0</v>
      </c>
      <c r="Q16" s="12">
        <v>0</v>
      </c>
      <c r="R16" s="11">
        <v>0</v>
      </c>
      <c r="S16" s="12">
        <v>0</v>
      </c>
      <c r="T16" s="11">
        <v>0</v>
      </c>
      <c r="U16" s="12">
        <v>0</v>
      </c>
      <c r="V16" s="11">
        <v>6</v>
      </c>
      <c r="W16" s="12">
        <v>26.32</v>
      </c>
    </row>
    <row r="17" spans="1:23">
      <c r="A17" s="57" t="s">
        <v>28</v>
      </c>
      <c r="B17" s="57"/>
      <c r="C17" s="58"/>
      <c r="D17" s="11">
        <f t="shared" si="1"/>
        <v>3527</v>
      </c>
      <c r="E17" s="12">
        <f t="shared" si="2"/>
        <v>7621.79</v>
      </c>
      <c r="F17" s="11">
        <v>1018</v>
      </c>
      <c r="G17" s="12">
        <v>585.99</v>
      </c>
      <c r="H17" s="11">
        <v>1686</v>
      </c>
      <c r="I17" s="12">
        <v>3002.85</v>
      </c>
      <c r="J17" s="11">
        <v>687</v>
      </c>
      <c r="K17" s="12">
        <v>2831.42</v>
      </c>
      <c r="L17" s="11">
        <v>114</v>
      </c>
      <c r="M17" s="12">
        <v>796.63</v>
      </c>
      <c r="N17" s="11">
        <v>21</v>
      </c>
      <c r="O17" s="12">
        <v>306.27999999999997</v>
      </c>
      <c r="P17" s="11">
        <v>0</v>
      </c>
      <c r="Q17" s="12">
        <v>0</v>
      </c>
      <c r="R17" s="11">
        <v>1</v>
      </c>
      <c r="S17" s="12">
        <v>98.62</v>
      </c>
      <c r="T17" s="11">
        <v>0</v>
      </c>
      <c r="U17" s="12">
        <v>0</v>
      </c>
      <c r="V17" s="11">
        <v>0</v>
      </c>
      <c r="W17" s="12">
        <v>0</v>
      </c>
    </row>
    <row r="18" spans="1:23">
      <c r="A18" s="57" t="s">
        <v>29</v>
      </c>
      <c r="B18" s="57"/>
      <c r="C18" s="58"/>
      <c r="D18" s="11">
        <f t="shared" si="1"/>
        <v>150</v>
      </c>
      <c r="E18" s="12">
        <f t="shared" si="2"/>
        <v>985.72</v>
      </c>
      <c r="F18" s="11">
        <v>2</v>
      </c>
      <c r="G18" s="12">
        <v>1.5</v>
      </c>
      <c r="H18" s="11">
        <v>28</v>
      </c>
      <c r="I18" s="12">
        <v>53.82</v>
      </c>
      <c r="J18" s="11">
        <v>75</v>
      </c>
      <c r="K18" s="12">
        <v>331.3</v>
      </c>
      <c r="L18" s="11">
        <v>15</v>
      </c>
      <c r="M18" s="12">
        <v>107.33</v>
      </c>
      <c r="N18" s="11">
        <v>29</v>
      </c>
      <c r="O18" s="12">
        <v>441.95</v>
      </c>
      <c r="P18" s="11">
        <v>1</v>
      </c>
      <c r="Q18" s="12">
        <v>49.82</v>
      </c>
      <c r="R18" s="11">
        <v>0</v>
      </c>
      <c r="S18" s="12">
        <v>0</v>
      </c>
      <c r="T18" s="11">
        <v>0</v>
      </c>
      <c r="U18" s="12">
        <v>0</v>
      </c>
      <c r="V18" s="11">
        <v>0</v>
      </c>
      <c r="W18" s="12">
        <v>0</v>
      </c>
    </row>
    <row r="19" spans="1:23">
      <c r="A19" s="41" t="s">
        <v>30</v>
      </c>
      <c r="B19" s="41"/>
      <c r="C19" s="42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</row>
    <row r="20" spans="1:23">
      <c r="A20" s="57" t="s">
        <v>31</v>
      </c>
      <c r="B20" s="57"/>
      <c r="C20" s="58"/>
      <c r="D20" s="11">
        <f t="shared" ref="D20:D23" si="3">F20+H20+J20+L20+N20+P20+R20+T20</f>
        <v>681</v>
      </c>
      <c r="E20" s="12">
        <f t="shared" ref="E20:E23" si="4">G20+I20+K20+M20+O20+Q20+S20+U20</f>
        <v>1776.63</v>
      </c>
      <c r="F20" s="11">
        <v>167</v>
      </c>
      <c r="G20" s="12">
        <v>100.36</v>
      </c>
      <c r="H20" s="11">
        <v>322</v>
      </c>
      <c r="I20" s="12">
        <v>552.76</v>
      </c>
      <c r="J20" s="11">
        <v>150</v>
      </c>
      <c r="K20" s="12">
        <v>637.94000000000005</v>
      </c>
      <c r="L20" s="11">
        <v>15</v>
      </c>
      <c r="M20" s="12">
        <v>105.45</v>
      </c>
      <c r="N20" s="11">
        <v>27</v>
      </c>
      <c r="O20" s="12">
        <v>380.12</v>
      </c>
      <c r="P20" s="11">
        <v>0</v>
      </c>
      <c r="Q20" s="12">
        <v>0</v>
      </c>
      <c r="R20" s="11">
        <v>0</v>
      </c>
      <c r="S20" s="12">
        <v>0</v>
      </c>
      <c r="T20" s="11">
        <v>0</v>
      </c>
      <c r="U20" s="12">
        <v>0</v>
      </c>
      <c r="V20" s="11">
        <v>0</v>
      </c>
      <c r="W20" s="12">
        <v>0</v>
      </c>
    </row>
    <row r="21" spans="1:23">
      <c r="A21" s="57" t="s">
        <v>32</v>
      </c>
      <c r="B21" s="57"/>
      <c r="C21" s="58"/>
      <c r="D21" s="11">
        <f t="shared" si="3"/>
        <v>15</v>
      </c>
      <c r="E21" s="12">
        <f t="shared" si="4"/>
        <v>224.98999999999998</v>
      </c>
      <c r="F21" s="11">
        <v>0</v>
      </c>
      <c r="G21" s="12">
        <v>0</v>
      </c>
      <c r="H21" s="11">
        <v>0</v>
      </c>
      <c r="I21" s="12">
        <v>0</v>
      </c>
      <c r="J21" s="11">
        <v>0</v>
      </c>
      <c r="K21" s="12">
        <v>0</v>
      </c>
      <c r="L21" s="11">
        <v>2</v>
      </c>
      <c r="M21" s="12">
        <v>15.57</v>
      </c>
      <c r="N21" s="11">
        <v>13</v>
      </c>
      <c r="O21" s="12">
        <v>209.42</v>
      </c>
      <c r="P21" s="11">
        <v>0</v>
      </c>
      <c r="Q21" s="12">
        <v>0</v>
      </c>
      <c r="R21" s="11">
        <v>0</v>
      </c>
      <c r="S21" s="12">
        <v>0</v>
      </c>
      <c r="T21" s="11">
        <v>0</v>
      </c>
      <c r="U21" s="12">
        <v>0</v>
      </c>
      <c r="V21" s="11">
        <v>0</v>
      </c>
      <c r="W21" s="12">
        <v>0</v>
      </c>
    </row>
    <row r="22" spans="1:23">
      <c r="A22" s="57" t="s">
        <v>33</v>
      </c>
      <c r="B22" s="57"/>
      <c r="C22" s="58"/>
      <c r="D22" s="11">
        <f t="shared" si="3"/>
        <v>47</v>
      </c>
      <c r="E22" s="12">
        <f t="shared" si="4"/>
        <v>776.63</v>
      </c>
      <c r="F22" s="11">
        <v>0</v>
      </c>
      <c r="G22" s="12">
        <v>0</v>
      </c>
      <c r="H22" s="11">
        <v>3</v>
      </c>
      <c r="I22" s="12">
        <v>6.87</v>
      </c>
      <c r="J22" s="11">
        <v>3</v>
      </c>
      <c r="K22" s="12">
        <v>13.18</v>
      </c>
      <c r="L22" s="11">
        <v>4</v>
      </c>
      <c r="M22" s="12">
        <v>31.4</v>
      </c>
      <c r="N22" s="11">
        <v>34</v>
      </c>
      <c r="O22" s="12">
        <v>470.18</v>
      </c>
      <c r="P22" s="11">
        <v>0</v>
      </c>
      <c r="Q22" s="12">
        <v>0</v>
      </c>
      <c r="R22" s="11">
        <v>3</v>
      </c>
      <c r="S22" s="12">
        <v>255</v>
      </c>
      <c r="T22" s="11">
        <v>0</v>
      </c>
      <c r="U22" s="12">
        <v>0</v>
      </c>
      <c r="V22" s="11">
        <v>0</v>
      </c>
      <c r="W22" s="12">
        <v>0</v>
      </c>
    </row>
    <row r="23" spans="1:23">
      <c r="A23" s="57" t="s">
        <v>34</v>
      </c>
      <c r="B23" s="57"/>
      <c r="C23" s="58"/>
      <c r="D23" s="11">
        <f t="shared" si="3"/>
        <v>71</v>
      </c>
      <c r="E23" s="12">
        <f t="shared" si="4"/>
        <v>705.57</v>
      </c>
      <c r="F23" s="11">
        <v>0</v>
      </c>
      <c r="G23" s="12">
        <v>0</v>
      </c>
      <c r="H23" s="11">
        <v>1</v>
      </c>
      <c r="I23" s="12">
        <v>2.9</v>
      </c>
      <c r="J23" s="11">
        <v>15</v>
      </c>
      <c r="K23" s="12">
        <v>70.06</v>
      </c>
      <c r="L23" s="11">
        <v>8</v>
      </c>
      <c r="M23" s="12">
        <v>61.26</v>
      </c>
      <c r="N23" s="11">
        <v>47</v>
      </c>
      <c r="O23" s="12">
        <v>571.35</v>
      </c>
      <c r="P23" s="11">
        <v>0</v>
      </c>
      <c r="Q23" s="12">
        <v>0</v>
      </c>
      <c r="R23" s="11">
        <v>0</v>
      </c>
      <c r="S23" s="12">
        <v>0</v>
      </c>
      <c r="T23" s="11">
        <v>0</v>
      </c>
      <c r="U23" s="12">
        <v>0</v>
      </c>
      <c r="V23" s="11">
        <v>0</v>
      </c>
      <c r="W23" s="12">
        <v>0</v>
      </c>
    </row>
    <row r="24" spans="1:23">
      <c r="A24" s="41" t="s">
        <v>30</v>
      </c>
      <c r="B24" s="41"/>
      <c r="C24" s="42"/>
      <c r="D24" s="11"/>
      <c r="E24" s="12"/>
      <c r="F24" s="11"/>
      <c r="G24" s="12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11"/>
      <c r="W24" s="12"/>
    </row>
    <row r="25" spans="1:23">
      <c r="A25" s="57" t="s">
        <v>35</v>
      </c>
      <c r="B25" s="57"/>
      <c r="C25" s="58"/>
      <c r="D25" s="11">
        <f t="shared" ref="D25:D28" si="5">F25+H25+J25+L25+N25+P25+R25+T25</f>
        <v>604</v>
      </c>
      <c r="E25" s="12">
        <f t="shared" ref="E25:E28" si="6">G25+I25+K25+M25+O25+Q25+S25+U25</f>
        <v>3499.29</v>
      </c>
      <c r="F25" s="11">
        <v>2</v>
      </c>
      <c r="G25" s="12">
        <v>1.78</v>
      </c>
      <c r="H25" s="11">
        <v>182</v>
      </c>
      <c r="I25" s="12">
        <v>484.38</v>
      </c>
      <c r="J25" s="11">
        <v>396</v>
      </c>
      <c r="K25" s="12">
        <v>1817.7</v>
      </c>
      <c r="L25" s="11">
        <v>0</v>
      </c>
      <c r="M25" s="12">
        <v>0</v>
      </c>
      <c r="N25" s="11">
        <v>10</v>
      </c>
      <c r="O25" s="12">
        <v>145.43</v>
      </c>
      <c r="P25" s="11">
        <v>0</v>
      </c>
      <c r="Q25" s="12">
        <v>0</v>
      </c>
      <c r="R25" s="11">
        <v>14</v>
      </c>
      <c r="S25" s="12">
        <v>1050</v>
      </c>
      <c r="T25" s="11">
        <v>0</v>
      </c>
      <c r="U25" s="12">
        <v>0</v>
      </c>
      <c r="V25" s="11">
        <v>0</v>
      </c>
      <c r="W25" s="12">
        <v>0</v>
      </c>
    </row>
    <row r="26" spans="1:23">
      <c r="A26" s="57" t="s">
        <v>36</v>
      </c>
      <c r="B26" s="57"/>
      <c r="C26" s="58"/>
      <c r="D26" s="11">
        <f t="shared" si="5"/>
        <v>0</v>
      </c>
      <c r="E26" s="12">
        <f t="shared" si="6"/>
        <v>0</v>
      </c>
      <c r="F26" s="16">
        <v>0</v>
      </c>
      <c r="G26" s="17">
        <v>0</v>
      </c>
      <c r="H26" s="16">
        <v>0</v>
      </c>
      <c r="I26" s="17">
        <v>0</v>
      </c>
      <c r="J26" s="16">
        <v>0</v>
      </c>
      <c r="K26" s="17">
        <v>0</v>
      </c>
      <c r="L26" s="16">
        <v>0</v>
      </c>
      <c r="M26" s="17">
        <v>0</v>
      </c>
      <c r="N26" s="16">
        <v>0</v>
      </c>
      <c r="O26" s="17">
        <v>0</v>
      </c>
      <c r="P26" s="16">
        <v>0</v>
      </c>
      <c r="Q26" s="17">
        <v>0</v>
      </c>
      <c r="R26" s="16">
        <v>0</v>
      </c>
      <c r="S26" s="17">
        <v>0</v>
      </c>
      <c r="T26" s="16">
        <v>0</v>
      </c>
      <c r="U26" s="17">
        <v>0</v>
      </c>
      <c r="V26" s="16">
        <v>0</v>
      </c>
      <c r="W26" s="17">
        <v>0</v>
      </c>
    </row>
    <row r="27" spans="1:23">
      <c r="A27" s="57" t="s">
        <v>37</v>
      </c>
      <c r="B27" s="57"/>
      <c r="C27" s="58"/>
      <c r="D27" s="11">
        <f t="shared" si="5"/>
        <v>0</v>
      </c>
      <c r="E27" s="12">
        <f t="shared" si="6"/>
        <v>0</v>
      </c>
      <c r="F27" s="11">
        <v>0</v>
      </c>
      <c r="G27" s="12">
        <v>0</v>
      </c>
      <c r="H27" s="11">
        <v>0</v>
      </c>
      <c r="I27" s="12">
        <v>0</v>
      </c>
      <c r="J27" s="11">
        <v>0</v>
      </c>
      <c r="K27" s="12">
        <v>0</v>
      </c>
      <c r="L27" s="11">
        <v>0</v>
      </c>
      <c r="M27" s="12">
        <v>0</v>
      </c>
      <c r="N27" s="11">
        <v>0</v>
      </c>
      <c r="O27" s="12">
        <v>0</v>
      </c>
      <c r="P27" s="11">
        <v>0</v>
      </c>
      <c r="Q27" s="12">
        <v>0</v>
      </c>
      <c r="R27" s="11">
        <v>0</v>
      </c>
      <c r="S27" s="12">
        <v>0</v>
      </c>
      <c r="T27" s="11">
        <v>0</v>
      </c>
      <c r="U27" s="12">
        <v>0</v>
      </c>
      <c r="V27" s="11">
        <v>0</v>
      </c>
      <c r="W27" s="12">
        <v>0</v>
      </c>
    </row>
    <row r="28" spans="1:23">
      <c r="A28" s="57" t="s">
        <v>38</v>
      </c>
      <c r="B28" s="57"/>
      <c r="C28" s="58"/>
      <c r="D28" s="11">
        <f t="shared" si="5"/>
        <v>126</v>
      </c>
      <c r="E28" s="12">
        <f t="shared" si="6"/>
        <v>513.95000000000005</v>
      </c>
      <c r="F28" s="11">
        <v>2</v>
      </c>
      <c r="G28" s="12">
        <v>1.3</v>
      </c>
      <c r="H28" s="11">
        <v>29</v>
      </c>
      <c r="I28" s="12">
        <v>64.25</v>
      </c>
      <c r="J28" s="11">
        <v>84</v>
      </c>
      <c r="K28" s="12">
        <v>368.6</v>
      </c>
      <c r="L28" s="11">
        <v>10</v>
      </c>
      <c r="M28" s="12">
        <v>65.37</v>
      </c>
      <c r="N28" s="11">
        <v>1</v>
      </c>
      <c r="O28" s="12">
        <v>14.43</v>
      </c>
      <c r="P28" s="11">
        <v>0</v>
      </c>
      <c r="Q28" s="12">
        <v>0</v>
      </c>
      <c r="R28" s="11">
        <v>0</v>
      </c>
      <c r="S28" s="12">
        <v>0</v>
      </c>
      <c r="T28" s="11">
        <v>0</v>
      </c>
      <c r="U28" s="12">
        <v>0</v>
      </c>
      <c r="V28" s="11">
        <v>0</v>
      </c>
      <c r="W28" s="12">
        <v>0</v>
      </c>
    </row>
    <row r="29" spans="1:23">
      <c r="A29" s="41" t="s">
        <v>30</v>
      </c>
      <c r="B29" s="41"/>
      <c r="C29" s="42"/>
      <c r="D29" s="11"/>
      <c r="E29" s="12"/>
      <c r="F29" s="11"/>
      <c r="G29" s="12"/>
      <c r="H29" s="11"/>
      <c r="I29" s="12"/>
      <c r="J29" s="11"/>
      <c r="K29" s="12"/>
      <c r="L29" s="11"/>
      <c r="M29" s="12"/>
      <c r="N29" s="11"/>
      <c r="O29" s="12"/>
      <c r="P29" s="11"/>
      <c r="Q29" s="12"/>
      <c r="R29" s="11"/>
      <c r="S29" s="12"/>
      <c r="T29" s="11"/>
      <c r="U29" s="12"/>
      <c r="V29" s="11"/>
      <c r="W29" s="12"/>
    </row>
    <row r="30" spans="1:23">
      <c r="A30" s="57" t="s">
        <v>39</v>
      </c>
      <c r="B30" s="57"/>
      <c r="C30" s="58"/>
      <c r="D30" s="11">
        <f t="shared" ref="D30:D33" si="7">F30+H30+J30+L30+N30+P30+R30+T30</f>
        <v>0</v>
      </c>
      <c r="E30" s="12">
        <f t="shared" ref="E30:E33" si="8">G30+I30+K30+M30+O30+Q30+S30+U30</f>
        <v>0</v>
      </c>
      <c r="F30" s="11">
        <v>0</v>
      </c>
      <c r="G30" s="12">
        <v>0</v>
      </c>
      <c r="H30" s="11">
        <v>0</v>
      </c>
      <c r="I30" s="12">
        <v>0</v>
      </c>
      <c r="J30" s="11">
        <v>0</v>
      </c>
      <c r="K30" s="12">
        <v>0</v>
      </c>
      <c r="L30" s="11">
        <v>0</v>
      </c>
      <c r="M30" s="12">
        <v>0</v>
      </c>
      <c r="N30" s="11">
        <v>0</v>
      </c>
      <c r="O30" s="12">
        <v>0</v>
      </c>
      <c r="P30" s="11">
        <v>0</v>
      </c>
      <c r="Q30" s="12">
        <v>0</v>
      </c>
      <c r="R30" s="11">
        <v>0</v>
      </c>
      <c r="S30" s="12">
        <v>0</v>
      </c>
      <c r="T30" s="11">
        <v>0</v>
      </c>
      <c r="U30" s="12">
        <v>0</v>
      </c>
      <c r="V30" s="11">
        <v>0</v>
      </c>
      <c r="W30" s="12">
        <v>0</v>
      </c>
    </row>
    <row r="31" spans="1:23">
      <c r="A31" s="57" t="s">
        <v>40</v>
      </c>
      <c r="B31" s="57"/>
      <c r="C31" s="58"/>
      <c r="D31" s="11">
        <f t="shared" si="7"/>
        <v>20</v>
      </c>
      <c r="E31" s="12">
        <f t="shared" si="8"/>
        <v>3730.22</v>
      </c>
      <c r="F31" s="11">
        <v>5</v>
      </c>
      <c r="G31" s="12">
        <v>2.4</v>
      </c>
      <c r="H31" s="11">
        <v>2</v>
      </c>
      <c r="I31" s="12">
        <v>2.2999999999999998</v>
      </c>
      <c r="J31" s="11">
        <v>2</v>
      </c>
      <c r="K31" s="12">
        <v>8.6</v>
      </c>
      <c r="L31" s="11">
        <v>3</v>
      </c>
      <c r="M31" s="12">
        <v>22.92</v>
      </c>
      <c r="N31" s="11">
        <v>3</v>
      </c>
      <c r="O31" s="12">
        <v>47</v>
      </c>
      <c r="P31" s="11">
        <v>0</v>
      </c>
      <c r="Q31" s="12">
        <v>0</v>
      </c>
      <c r="R31" s="11">
        <v>1</v>
      </c>
      <c r="S31" s="12">
        <v>61</v>
      </c>
      <c r="T31" s="11">
        <v>4</v>
      </c>
      <c r="U31" s="12">
        <v>3586</v>
      </c>
      <c r="V31" s="11">
        <v>0</v>
      </c>
      <c r="W31" s="12">
        <v>0</v>
      </c>
    </row>
    <row r="32" spans="1:23">
      <c r="A32" s="57" t="s">
        <v>41</v>
      </c>
      <c r="B32" s="57"/>
      <c r="C32" s="58"/>
      <c r="D32" s="11">
        <f t="shared" si="7"/>
        <v>9</v>
      </c>
      <c r="E32" s="12">
        <f t="shared" si="8"/>
        <v>91.539999999999992</v>
      </c>
      <c r="F32" s="11">
        <v>0</v>
      </c>
      <c r="G32" s="12">
        <v>0</v>
      </c>
      <c r="H32" s="11">
        <v>0</v>
      </c>
      <c r="I32" s="12">
        <v>0</v>
      </c>
      <c r="J32" s="11">
        <v>2</v>
      </c>
      <c r="K32" s="12">
        <v>9.8699999999999992</v>
      </c>
      <c r="L32" s="11">
        <v>3</v>
      </c>
      <c r="M32" s="12">
        <v>24.3</v>
      </c>
      <c r="N32" s="11">
        <v>4</v>
      </c>
      <c r="O32" s="12">
        <v>57.37</v>
      </c>
      <c r="P32" s="11">
        <v>0</v>
      </c>
      <c r="Q32" s="12">
        <v>0</v>
      </c>
      <c r="R32" s="11">
        <v>0</v>
      </c>
      <c r="S32" s="12">
        <v>0</v>
      </c>
      <c r="T32" s="11">
        <v>0</v>
      </c>
      <c r="U32" s="12">
        <v>0</v>
      </c>
      <c r="V32" s="11">
        <v>0</v>
      </c>
      <c r="W32" s="12">
        <v>0</v>
      </c>
    </row>
    <row r="33" spans="1:23">
      <c r="A33" s="59" t="s">
        <v>42</v>
      </c>
      <c r="B33" s="59"/>
      <c r="C33" s="60"/>
      <c r="D33" s="22">
        <f t="shared" si="7"/>
        <v>2074</v>
      </c>
      <c r="E33" s="23">
        <f t="shared" si="8"/>
        <v>3326.7799999999997</v>
      </c>
      <c r="F33" s="24">
        <v>961</v>
      </c>
      <c r="G33" s="23">
        <v>516.54999999999995</v>
      </c>
      <c r="H33" s="24">
        <v>806</v>
      </c>
      <c r="I33" s="23">
        <v>1387.81</v>
      </c>
      <c r="J33" s="24">
        <v>292</v>
      </c>
      <c r="K33" s="23">
        <v>1225.97</v>
      </c>
      <c r="L33" s="24">
        <v>8</v>
      </c>
      <c r="M33" s="23">
        <v>57.45</v>
      </c>
      <c r="N33" s="24">
        <v>6</v>
      </c>
      <c r="O33" s="23">
        <v>81</v>
      </c>
      <c r="P33" s="24">
        <v>0</v>
      </c>
      <c r="Q33" s="23">
        <v>0</v>
      </c>
      <c r="R33" s="24">
        <v>1</v>
      </c>
      <c r="S33" s="23">
        <v>58</v>
      </c>
      <c r="T33" s="24">
        <v>0</v>
      </c>
      <c r="U33" s="23">
        <v>0</v>
      </c>
      <c r="V33" s="24">
        <v>1</v>
      </c>
      <c r="W33" s="23">
        <v>1</v>
      </c>
    </row>
    <row r="34" spans="1:23">
      <c r="D34" s="9"/>
      <c r="E34" s="10"/>
      <c r="F34" s="9"/>
      <c r="G34" s="10"/>
      <c r="H34" s="9"/>
      <c r="I34" s="10"/>
      <c r="J34" s="9"/>
      <c r="K34" s="10"/>
      <c r="L34" s="9"/>
      <c r="M34" s="10"/>
      <c r="N34" s="9"/>
      <c r="O34" s="10"/>
      <c r="P34" s="9"/>
      <c r="Q34" s="10"/>
      <c r="R34" s="9"/>
      <c r="S34" s="10"/>
      <c r="T34" s="9"/>
      <c r="U34" s="10"/>
      <c r="V34" s="9"/>
      <c r="W34" s="10"/>
    </row>
    <row r="35" spans="1:23">
      <c r="D35" s="25"/>
      <c r="E35" s="26"/>
      <c r="F35" s="25"/>
      <c r="G35" s="26"/>
      <c r="H35" s="25"/>
      <c r="I35" s="26"/>
      <c r="J35" s="25"/>
      <c r="K35" s="27"/>
      <c r="L35" s="25"/>
      <c r="M35" s="26"/>
      <c r="N35" s="25"/>
      <c r="O35" s="26"/>
      <c r="P35" s="25"/>
      <c r="Q35" s="26"/>
      <c r="R35" s="25"/>
      <c r="S35" s="26"/>
      <c r="T35" s="25"/>
      <c r="U35" s="26"/>
      <c r="V35" s="25"/>
      <c r="W35" s="26"/>
    </row>
  </sheetData>
  <sheetProtection password="CA4C" sheet="1" objects="1" scenarios="1"/>
  <mergeCells count="18">
    <mergeCell ref="A18:C18"/>
    <mergeCell ref="A3:C3"/>
    <mergeCell ref="A5:C5"/>
    <mergeCell ref="A15:C15"/>
    <mergeCell ref="A16:C16"/>
    <mergeCell ref="A17:C17"/>
    <mergeCell ref="A33:C33"/>
    <mergeCell ref="A20:C20"/>
    <mergeCell ref="A21:C21"/>
    <mergeCell ref="A22:C22"/>
    <mergeCell ref="A23:C23"/>
    <mergeCell ref="A25:C25"/>
    <mergeCell ref="A26:C26"/>
    <mergeCell ref="A27:C27"/>
    <mergeCell ref="A28:C28"/>
    <mergeCell ref="A30:C30"/>
    <mergeCell ref="A31:C31"/>
    <mergeCell ref="A32:C32"/>
  </mergeCells>
  <phoneticPr fontId="2"/>
  <pageMargins left="0.39370078740157483" right="0.3937007874015748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057</vt:lpstr>
      <vt:lpstr>'057'!Print_Area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2018-11-09T05:31:26Z</dcterms:created>
  <dcterms:modified xsi:type="dcterms:W3CDTF">2019-07-18T05:01:39Z</dcterms:modified>
</cp:coreProperties>
</file>